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0"/>
  </bookViews>
  <sheets>
    <sheet name="汇总" sheetId="3" r:id="rId1"/>
    <sheet name="1 " sheetId="4" r:id="rId2"/>
    <sheet name="2" sheetId="5" r:id="rId3"/>
    <sheet name="3" sheetId="6" r:id="rId4"/>
    <sheet name="3-1" sheetId="7" r:id="rId5"/>
    <sheet name="3-2" sheetId="8" r:id="rId6"/>
    <sheet name="4" sheetId="9" r:id="rId7"/>
    <sheet name="5" sheetId="10" r:id="rId8"/>
    <sheet name="5-1" sheetId="11" r:id="rId9"/>
    <sheet name="6" sheetId="12" r:id="rId10"/>
    <sheet name="7" sheetId="13" r:id="rId11"/>
    <sheet name="1  (2)" sheetId="20" r:id="rId12"/>
    <sheet name="2 (2)" sheetId="21" r:id="rId13"/>
    <sheet name="3 (2)" sheetId="22" r:id="rId14"/>
    <sheet name="3-1 (2)" sheetId="23" r:id="rId15"/>
    <sheet name="3-2 (2)" sheetId="24" r:id="rId16"/>
    <sheet name="4 (2)" sheetId="25" r:id="rId17"/>
    <sheet name="5 (2)" sheetId="26" r:id="rId18"/>
    <sheet name="5-1 (2)" sheetId="27" r:id="rId19"/>
    <sheet name="6 (2)" sheetId="28" r:id="rId20"/>
    <sheet name="7 (2)" sheetId="29" r:id="rId21"/>
    <sheet name="2 (3)" sheetId="37" r:id="rId22"/>
    <sheet name="3 (3)" sheetId="38" r:id="rId23"/>
    <sheet name="3-1 (3)" sheetId="39" r:id="rId24"/>
    <sheet name="3-2 (3)" sheetId="40" r:id="rId25"/>
    <sheet name="4 (3)" sheetId="41" r:id="rId26"/>
    <sheet name="5 (3)" sheetId="42" r:id="rId27"/>
    <sheet name="5-1 (3)" sheetId="43" r:id="rId28"/>
    <sheet name="6 (3)" sheetId="44" r:id="rId29"/>
    <sheet name="7 (3)" sheetId="45" r:id="rId30"/>
    <sheet name="1  (4)" sheetId="52" r:id="rId31"/>
    <sheet name="2 (4)" sheetId="53" r:id="rId32"/>
    <sheet name="3 (4)" sheetId="54" r:id="rId33"/>
    <sheet name="3-1 (4)" sheetId="55" r:id="rId34"/>
    <sheet name="3-2 (4)" sheetId="56" r:id="rId35"/>
    <sheet name="4 (4)" sheetId="57" r:id="rId36"/>
    <sheet name="5 (4)" sheetId="58" r:id="rId37"/>
    <sheet name="5-1 (4)" sheetId="59" r:id="rId38"/>
    <sheet name="6 (4)" sheetId="60" r:id="rId39"/>
    <sheet name="7 (4)" sheetId="61" r:id="rId40"/>
    <sheet name="1  (5)" sheetId="68" r:id="rId41"/>
    <sheet name="2 (5)" sheetId="69" r:id="rId42"/>
    <sheet name="3 (5)" sheetId="70" r:id="rId43"/>
    <sheet name="3-1 (5)" sheetId="71" r:id="rId44"/>
    <sheet name="3-2 (5)" sheetId="72" r:id="rId45"/>
    <sheet name="4 (5)" sheetId="73" r:id="rId46"/>
    <sheet name="5 (5)" sheetId="74" r:id="rId47"/>
    <sheet name="5-1 (5)" sheetId="75" r:id="rId48"/>
    <sheet name="6 (5)" sheetId="76" r:id="rId49"/>
  </sheets>
  <externalReferences>
    <externalReference r:id="rId50"/>
  </externalReferences>
  <definedNames>
    <definedName name="_xlnm._FilterDatabase" localSheetId="4" hidden="1">'3-1'!$A$1:$GR$71</definedName>
    <definedName name="_xlnm._FilterDatabase" localSheetId="14" hidden="1">'3-1 (2)'!$A$1:$GT$85</definedName>
    <definedName name="_xlnm._FilterDatabase" localSheetId="23" hidden="1">'3-1 (3)'!$A$1:$GS$71</definedName>
    <definedName name="_xlnm._FilterDatabase" localSheetId="33" hidden="1">'3-1 (4)'!$A$1:$GT$76</definedName>
    <definedName name="_xlnm._FilterDatabase" localSheetId="43" hidden="1">'3-1 (5)'!$A$1:$GS$111</definedName>
    <definedName name="_xlnm.Print_Area" localSheetId="1">'1 '!$A$1:$M$15</definedName>
    <definedName name="_xlnm.Print_Area" localSheetId="2">'2'!$A$1:$D$19</definedName>
    <definedName name="_xlnm.Print_Area" localSheetId="3">'3'!$A$1:$D$14</definedName>
    <definedName name="_xlnm.Print_Area" localSheetId="4">'3-1'!$A$2:$G$50</definedName>
    <definedName name="_xlnm.Print_Titles" localSheetId="4">'3-1'!$2:$5</definedName>
    <definedName name="_xlnm.Print_Area" localSheetId="5">'3-2'!$A$2:$P$51</definedName>
    <definedName name="_xlnm.Print_Titles" localSheetId="5">'3-2'!$2:$6</definedName>
    <definedName name="_xlnm.Print_Area" localSheetId="6">'4'!$A$1:$H$21</definedName>
    <definedName name="_xlnm.Print_Area" localSheetId="7">'5'!$A$1:$E$25</definedName>
    <definedName name="_xlnm.Print_Area" localSheetId="8">'5-1'!$A$1:$H$19</definedName>
    <definedName name="_xlnm.Print_Area" localSheetId="9">'6'!$A$1:$H$18</definedName>
    <definedName name="_xlnm.Print_Area" localSheetId="10">'7'!$A$1:$P$20</definedName>
    <definedName name="_xlnm.Print_Area" localSheetId="11">'1  (2)'!$A$1:$M$15</definedName>
    <definedName name="_xlnm.Print_Area" localSheetId="12">'2 (2)'!$A$1:$D$19</definedName>
    <definedName name="_xlnm.Print_Area" localSheetId="13">'3 (2)'!$A$1:$D$14</definedName>
    <definedName name="_xlnm.Print_Area" localSheetId="14">'3-1 (2)'!$A$2:$G$64</definedName>
    <definedName name="_xlnm.Print_Titles" localSheetId="14">'3-1 (2)'!$2:$5</definedName>
    <definedName name="_xlnm.Print_Area" localSheetId="15">'3-2 (2)'!$A$2:$P$65</definedName>
    <definedName name="_xlnm.Print_Titles" localSheetId="15">'3-2 (2)'!$2:$6</definedName>
    <definedName name="_xlnm.Print_Area" localSheetId="16">'4 (2)'!$A$1:$H$10</definedName>
    <definedName name="_xlnm.Print_Area" localSheetId="17">'5 (2)'!$A$1:$E$25</definedName>
    <definedName name="_xlnm.Print_Area" localSheetId="18">'5-1 (2)'!$A$1:$H$19</definedName>
    <definedName name="_xlnm.Print_Area" localSheetId="19">'6 (2)'!$A$1:$H$18</definedName>
    <definedName name="_xlnm.Print_Area" localSheetId="20">'7 (2)'!$A$1:$P$20</definedName>
    <definedName name="_xlnm.Print_Area" localSheetId="21">'2 (3)'!$A$1:$D$19</definedName>
    <definedName name="_xlnm.Print_Area" localSheetId="22">'3 (3)'!$A$1:$D$14</definedName>
    <definedName name="_xlnm.Print_Area" localSheetId="23">'3-1 (3)'!$A$2:$G$50</definedName>
    <definedName name="_xlnm.Print_Titles" localSheetId="23">'3-1 (3)'!$2:$5</definedName>
    <definedName name="_xlnm.Print_Area" localSheetId="24">'3-2 (3)'!$A$2:$P$51</definedName>
    <definedName name="_xlnm.Print_Titles" localSheetId="24">'3-2 (3)'!$2:$6</definedName>
    <definedName name="_xlnm.Print_Area" localSheetId="25">'4 (3)'!$A$1:$H$12</definedName>
    <definedName name="_xlnm.Print_Area" localSheetId="26">'5 (3)'!$A$1:$E$23</definedName>
    <definedName name="_xlnm.Print_Area" localSheetId="27">'5-1 (3)'!$A$1:$H$19</definedName>
    <definedName name="_xlnm.Print_Area" localSheetId="28">'6 (3)'!$A$1:$H$18</definedName>
    <definedName name="_xlnm.Print_Area" localSheetId="29">'7 (3)'!$A$1:$P$20</definedName>
    <definedName name="_xlnm.Print_Area" localSheetId="30">'1  (4)'!$A$1:$M$15</definedName>
    <definedName name="_xlnm.Print_Area" localSheetId="31">'2 (4)'!$A$1:$D$19</definedName>
    <definedName name="_xlnm.Print_Area" localSheetId="32">'3 (4)'!$A$1:$D$14</definedName>
    <definedName name="_xlnm.Print_Area" localSheetId="33">'3-1 (4)'!$A$2:$G$55</definedName>
    <definedName name="_xlnm.Print_Titles" localSheetId="33">'3-1 (4)'!$2:$5</definedName>
    <definedName name="_xlnm.Print_Area" localSheetId="34">'3-2 (4)'!$A$2:$P$65</definedName>
    <definedName name="_xlnm.Print_Titles" localSheetId="34">'3-2 (4)'!$2:$6</definedName>
    <definedName name="_xlnm.Print_Area" localSheetId="35">'4 (4)'!$A$1:$H$10</definedName>
    <definedName name="_xlnm.Print_Area" localSheetId="36">'5 (4)'!$A$1:$E$25</definedName>
    <definedName name="_xlnm.Print_Area" localSheetId="37">'5-1 (4)'!$A$1:$H$19</definedName>
    <definedName name="_xlnm.Print_Area" localSheetId="38">'6 (4)'!$A$1:$H$18</definedName>
    <definedName name="_xlnm.Print_Area" localSheetId="39">'7 (4)'!$A$1:$P$20</definedName>
    <definedName name="_xlnm.Print_Area" localSheetId="40">'1  (5)'!$A$1:$M$15</definedName>
    <definedName name="_xlnm.Print_Area" localSheetId="41">'2 (5)'!$A$1:$D$19</definedName>
    <definedName name="_xlnm.Print_Area" localSheetId="42">'3 (5)'!$A$1:$D$14</definedName>
    <definedName name="_xlnm.Print_Area" localSheetId="43">'3-1 (5)'!$A$2:$G$90</definedName>
    <definedName name="_xlnm.Print_Titles" localSheetId="43">'3-1 (5)'!$2:$5</definedName>
    <definedName name="_xlnm.Print_Area" localSheetId="44">'3-2 (5)'!$A$2:$P$91</definedName>
    <definedName name="_xlnm.Print_Titles" localSheetId="44">'3-2 (5)'!$2:$6</definedName>
    <definedName name="_xlnm.Print_Area" localSheetId="45">'4 (5)'!$A$1:$H$10</definedName>
    <definedName name="_xlnm.Print_Area" localSheetId="46">'5 (5)'!$A$1:$E$25</definedName>
    <definedName name="_xlnm.Print_Area" localSheetId="47">'5-1 (5)'!$A$1:$H$19</definedName>
    <definedName name="_xlnm.Print_Area" localSheetId="48">'6 (5)'!$A$1:$H$18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<sst xmlns="http://schemas.openxmlformats.org/spreadsheetml/2006/main" count="2705" uniqueCount="300">
  <si>
    <t>溧阳市2025年度别桥镇自行补充耕地项目预算汇总表</t>
  </si>
  <si>
    <r>
      <rPr>
        <sz val="12"/>
        <color indexed="8"/>
        <rFont val="宋体"/>
        <charset val="134"/>
      </rPr>
      <t>序号</t>
    </r>
  </si>
  <si>
    <r>
      <rPr>
        <sz val="12"/>
        <color indexed="8"/>
        <rFont val="宋体"/>
        <charset val="134"/>
      </rPr>
      <t>项目名称</t>
    </r>
  </si>
  <si>
    <r>
      <rPr>
        <sz val="12"/>
        <color indexed="8"/>
        <rFont val="宋体"/>
        <charset val="134"/>
      </rPr>
      <t>预算</t>
    </r>
    <r>
      <rPr>
        <sz val="10"/>
        <color indexed="8"/>
        <rFont val="宋体"/>
        <charset val="134"/>
      </rPr>
      <t>（万元）</t>
    </r>
  </si>
  <si>
    <r>
      <rPr>
        <sz val="12"/>
        <color indexed="8"/>
        <rFont val="宋体"/>
        <charset val="134"/>
      </rPr>
      <t>合计</t>
    </r>
  </si>
  <si>
    <r>
      <rPr>
        <sz val="12"/>
        <color indexed="8"/>
        <rFont val="宋体"/>
        <charset val="134"/>
      </rPr>
      <t>工程
施工费</t>
    </r>
  </si>
  <si>
    <r>
      <rPr>
        <sz val="12"/>
        <color indexed="8"/>
        <rFont val="宋体"/>
        <charset val="134"/>
      </rPr>
      <t>设备
购置费</t>
    </r>
  </si>
  <si>
    <r>
      <rPr>
        <sz val="12"/>
        <color indexed="8"/>
        <rFont val="宋体"/>
        <charset val="134"/>
      </rPr>
      <t>不可
预见费</t>
    </r>
  </si>
  <si>
    <t>溧阳市别桥镇别桥村补充耕地项目</t>
  </si>
  <si>
    <t>溧阳市别桥镇合星村补充耕地项目</t>
  </si>
  <si>
    <t>溧阳市别桥镇后周村补充耕地项目</t>
  </si>
  <si>
    <t>溧阳市别桥镇两湾村补充耕地项目</t>
  </si>
  <si>
    <t>溧阳市别桥镇小石桥村补充耕地项目（三）</t>
  </si>
  <si>
    <t>汇总</t>
  </si>
  <si>
    <t>表1  土地综合整治项目总预算及分年度预算表</t>
  </si>
  <si>
    <t>编制单位：南京图睿达土地规划咨询有限公司</t>
  </si>
  <si>
    <t>金额单位：万元</t>
  </si>
  <si>
    <t>项目名称</t>
  </si>
  <si>
    <t>项目地点</t>
  </si>
  <si>
    <t>项目类型及建设规模（公顷）</t>
  </si>
  <si>
    <t>项目资金预算</t>
  </si>
  <si>
    <t>预计净增耕地面积（公顷）</t>
  </si>
  <si>
    <t>总预算</t>
  </si>
  <si>
    <t>分年度预算</t>
  </si>
  <si>
    <t>合计</t>
  </si>
  <si>
    <t>开发</t>
  </si>
  <si>
    <t>整理</t>
  </si>
  <si>
    <t>复垦</t>
  </si>
  <si>
    <t>新增费</t>
  </si>
  <si>
    <t>其他
资金</t>
  </si>
  <si>
    <t>第一年</t>
  </si>
  <si>
    <t>小计</t>
  </si>
  <si>
    <t>其他资金</t>
  </si>
  <si>
    <t>别桥镇
别桥村</t>
  </si>
  <si>
    <t>总计</t>
  </si>
  <si>
    <t xml:space="preserve">  填表说明：项目性质分为土地开发、土地整理和土地复垦三种。</t>
  </si>
  <si>
    <t xml:space="preserve">     表2    土地综合整治项目预算总表</t>
  </si>
  <si>
    <t>项目名称：溧阳市别桥镇别桥村补充耕地项目</t>
  </si>
  <si>
    <t>项目规模：1.9736（hm2）</t>
  </si>
  <si>
    <t>序号</t>
  </si>
  <si>
    <t>工程或费用名称</t>
  </si>
  <si>
    <t>预算金额</t>
  </si>
  <si>
    <t>各项费用占总费用的比例（%）</t>
  </si>
  <si>
    <t>（1）</t>
  </si>
  <si>
    <t>（2）</t>
  </si>
  <si>
    <t>（3）</t>
  </si>
  <si>
    <t>一</t>
  </si>
  <si>
    <t>工程施工费（建筑安装工程费）</t>
  </si>
  <si>
    <t>土地平整工程</t>
  </si>
  <si>
    <t>灌溉与排水工程</t>
  </si>
  <si>
    <t>田间道路工程</t>
  </si>
  <si>
    <t>农田防护与生态保持工程</t>
  </si>
  <si>
    <t>二</t>
  </si>
  <si>
    <t>设备购置费</t>
  </si>
  <si>
    <t>三</t>
  </si>
  <si>
    <t>其他费用</t>
  </si>
  <si>
    <t>前期工作费</t>
  </si>
  <si>
    <t>工程监理费</t>
  </si>
  <si>
    <t>竣工验收费</t>
  </si>
  <si>
    <t>业主管理费</t>
  </si>
  <si>
    <t>拆迁补偿费</t>
  </si>
  <si>
    <t>四</t>
  </si>
  <si>
    <t>不可预见费</t>
  </si>
  <si>
    <t>总  计</t>
  </si>
  <si>
    <t xml:space="preserve">   表3  土地综合整治项目工程施工费预算汇总表</t>
  </si>
  <si>
    <t>单项名称</t>
  </si>
  <si>
    <t>单项费用占工程施工费的比例（％）</t>
  </si>
  <si>
    <t>农田防护与生态保护工程</t>
  </si>
  <si>
    <t>填表说明：表中预算金额见表3-1。</t>
  </si>
  <si>
    <r>
      <rPr>
        <sz val="10"/>
        <rFont val="仿宋"/>
        <charset val="134"/>
      </rPr>
      <t>序号</t>
    </r>
  </si>
  <si>
    <r>
      <rPr>
        <sz val="10"/>
        <rFont val="仿宋"/>
        <charset val="134"/>
      </rPr>
      <t>定额编号</t>
    </r>
  </si>
  <si>
    <r>
      <rPr>
        <sz val="10"/>
        <rFont val="仿宋"/>
        <charset val="134"/>
      </rPr>
      <t>子目</t>
    </r>
  </si>
  <si>
    <r>
      <rPr>
        <sz val="10"/>
        <rFont val="仿宋"/>
        <charset val="134"/>
      </rPr>
      <t>单位</t>
    </r>
  </si>
  <si>
    <r>
      <rPr>
        <sz val="10"/>
        <rFont val="仿宋"/>
        <charset val="134"/>
      </rPr>
      <t>工程量</t>
    </r>
  </si>
  <si>
    <r>
      <rPr>
        <sz val="10"/>
        <rFont val="仿宋"/>
        <charset val="134"/>
      </rPr>
      <t>综合单价</t>
    </r>
  </si>
  <si>
    <r>
      <rPr>
        <sz val="10"/>
        <rFont val="仿宋"/>
        <charset val="134"/>
      </rPr>
      <t>合计</t>
    </r>
  </si>
  <si>
    <t>3-1  工程施工费预算表</t>
  </si>
  <si>
    <t>金额单位：元</t>
  </si>
  <si>
    <t>定额编号</t>
  </si>
  <si>
    <t>单位</t>
  </si>
  <si>
    <t>工程量</t>
  </si>
  <si>
    <t>综合单价</t>
  </si>
  <si>
    <t>（4）</t>
  </si>
  <si>
    <t>（5）</t>
  </si>
  <si>
    <t>（6）</t>
  </si>
  <si>
    <t>1</t>
  </si>
  <si>
    <t>塘坝复垦</t>
  </si>
  <si>
    <t>坑塘抽排水</t>
  </si>
  <si>
    <t>公顷</t>
  </si>
  <si>
    <t>CK1</t>
  </si>
  <si>
    <t>坑塘抽、排水</t>
  </si>
  <si>
    <t>100m3</t>
  </si>
  <si>
    <t>淤泥翻晒</t>
  </si>
  <si>
    <t>推土机推土118kW推土机运距(m)40～50 Ⅰ、Ⅱ类土</t>
  </si>
  <si>
    <t>坑塘填埋、平整</t>
  </si>
  <si>
    <t>推土机推土118kW推土机运距(m)50～60 Ⅰ、Ⅱ类土</t>
  </si>
  <si>
    <t>2</t>
  </si>
  <si>
    <t>耕作层地力保持</t>
  </si>
  <si>
    <t>土地翻耕</t>
  </si>
  <si>
    <t>hm2</t>
  </si>
  <si>
    <t>田埂修筑</t>
  </si>
  <si>
    <t>km</t>
  </si>
  <si>
    <t>排水工程</t>
  </si>
  <si>
    <t>农沟(口宽0.8m)开挖</t>
  </si>
  <si>
    <t>m</t>
  </si>
  <si>
    <t>小型挖掘机挖沟渠土方Ⅰ、Ⅱ类土</t>
  </si>
  <si>
    <t>土方回填压实建筑物土方回填(100m³)机械夯实</t>
  </si>
  <si>
    <t>渠系建筑物工程</t>
  </si>
  <si>
    <t>过路涵洞（D400×4m）</t>
  </si>
  <si>
    <t>座</t>
  </si>
  <si>
    <t>挖掘机挖土Ⅰ、Ⅱ类土</t>
  </si>
  <si>
    <t>涵洞顶板及底板 底板 C25 级配：2</t>
  </si>
  <si>
    <t>浆砌砖挡土墙、桥台、闸墩挡土墙MU10</t>
  </si>
  <si>
    <t>砌体砂浆抹面厚2cm立面 M10</t>
  </si>
  <si>
    <t>100m2</t>
  </si>
  <si>
    <t>40216+40217×1</t>
  </si>
  <si>
    <t>双胶轮车运小型混凝土构件装运50m (运距100m)</t>
  </si>
  <si>
    <t>混凝土管安装管径（cm）40 M10</t>
  </si>
  <si>
    <t>100m管道</t>
  </si>
  <si>
    <t>过路涵洞（D600×4m）</t>
  </si>
  <si>
    <t>预制混凝土管安装管径（cm）60 M10</t>
  </si>
  <si>
    <t>3.0m土质田间路</t>
  </si>
  <si>
    <t>路床压实</t>
  </si>
  <si>
    <t>1000m2</t>
  </si>
  <si>
    <t>80029+80030×2</t>
  </si>
  <si>
    <t>素土路面机械摊铺压实 (厚度30cm)</t>
  </si>
  <si>
    <t>表3-2    工程施工费单价汇总表</t>
  </si>
  <si>
    <t>直接费</t>
  </si>
  <si>
    <t>间接费</t>
  </si>
  <si>
    <t>利润</t>
  </si>
  <si>
    <t>材料价差</t>
  </si>
  <si>
    <t>未计价材料费</t>
  </si>
  <si>
    <t>税金</t>
  </si>
  <si>
    <t>人工费</t>
  </si>
  <si>
    <t>材料费</t>
  </si>
  <si>
    <t>机械使用费</t>
  </si>
  <si>
    <t>直接工程费</t>
  </si>
  <si>
    <t>措施费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</si>
  <si>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</si>
  <si>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</si>
  <si>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</si>
  <si>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</si>
  <si>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</si>
  <si>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</si>
  <si>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</si>
  <si>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</si>
  <si>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</si>
  <si>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r>
      <rPr>
        <b/>
        <sz val="18"/>
        <rFont val="宋体"/>
        <charset val="134"/>
      </rPr>
      <t>表</t>
    </r>
    <r>
      <rPr>
        <b/>
        <sz val="18"/>
        <rFont val="Times New Roman"/>
        <charset val="134"/>
      </rPr>
      <t xml:space="preserve">4  </t>
    </r>
    <r>
      <rPr>
        <b/>
        <sz val="18"/>
        <rFont val="宋体"/>
        <charset val="134"/>
      </rPr>
      <t>设备购置费预算表</t>
    </r>
  </si>
  <si>
    <r>
      <rPr>
        <sz val="11"/>
        <rFont val="仿宋"/>
        <charset val="134"/>
      </rPr>
      <t>金额单位：元</t>
    </r>
  </si>
  <si>
    <r>
      <rPr>
        <sz val="11"/>
        <rFont val="仿宋"/>
        <charset val="134"/>
      </rPr>
      <t>序号</t>
    </r>
  </si>
  <si>
    <r>
      <rPr>
        <sz val="11"/>
        <rFont val="仿宋"/>
        <charset val="134"/>
      </rPr>
      <t>设备名称</t>
    </r>
  </si>
  <si>
    <r>
      <rPr>
        <sz val="11"/>
        <rFont val="仿宋"/>
        <charset val="134"/>
      </rPr>
      <t>规格</t>
    </r>
  </si>
  <si>
    <r>
      <rPr>
        <sz val="11"/>
        <rFont val="仿宋"/>
        <charset val="134"/>
      </rPr>
      <t>单位</t>
    </r>
  </si>
  <si>
    <r>
      <rPr>
        <sz val="11"/>
        <rFont val="仿宋"/>
        <charset val="134"/>
      </rPr>
      <t>数量</t>
    </r>
  </si>
  <si>
    <r>
      <rPr>
        <sz val="11"/>
        <rFont val="仿宋"/>
        <charset val="134"/>
      </rPr>
      <t>单价</t>
    </r>
  </si>
  <si>
    <r>
      <rPr>
        <sz val="11"/>
        <rFont val="仿宋"/>
        <charset val="134"/>
      </rPr>
      <t>合计</t>
    </r>
  </si>
  <si>
    <r>
      <rPr>
        <sz val="11"/>
        <rFont val="仿宋"/>
        <charset val="134"/>
      </rPr>
      <t>说明</t>
    </r>
  </si>
  <si>
    <r>
      <rPr>
        <sz val="11"/>
        <rFont val="仿宋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</si>
  <si>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</si>
  <si>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</si>
  <si>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</si>
  <si>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</si>
  <si>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（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</si>
  <si>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（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）</t>
    </r>
  </si>
  <si>
    <r>
      <rPr>
        <sz val="11"/>
        <rFont val="Times New Roman"/>
        <charset val="134"/>
      </rPr>
      <t>250HW-5</t>
    </r>
    <r>
      <rPr>
        <sz val="11"/>
        <rFont val="宋体"/>
        <charset val="134"/>
      </rPr>
      <t>泵站安装</t>
    </r>
  </si>
  <si>
    <r>
      <rPr>
        <sz val="11"/>
        <rFont val="Times New Roman"/>
        <charset val="134"/>
      </rPr>
      <t>11KW</t>
    </r>
    <r>
      <rPr>
        <sz val="11"/>
        <rFont val="宋体"/>
        <charset val="134"/>
      </rPr>
      <t>电机安装</t>
    </r>
  </si>
  <si>
    <r>
      <rPr>
        <b/>
        <sz val="11"/>
        <rFont val="仿宋"/>
        <charset val="134"/>
      </rPr>
      <t>总计</t>
    </r>
  </si>
  <si>
    <t>—</t>
  </si>
  <si>
    <r>
      <rPr>
        <sz val="11"/>
        <rFont val="仿宋"/>
        <charset val="134"/>
      </rPr>
      <t>填表说明：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、本表应根据具体的设备购置情况进行计算，包括设备规格、单位、数量、单价以及需要说明的有关问题；</t>
    </r>
  </si>
  <si>
    <r>
      <rPr>
        <sz val="11"/>
        <rFont val="Times New Roman"/>
        <charset val="134"/>
      </rPr>
      <t>2</t>
    </r>
    <r>
      <rPr>
        <sz val="11"/>
        <rFont val="仿宋"/>
        <charset val="134"/>
      </rPr>
      <t>、表中（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=</t>
    </r>
    <r>
      <rPr>
        <sz val="11"/>
        <rFont val="仿宋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×</t>
    </r>
    <r>
      <rPr>
        <sz val="11"/>
        <rFont val="仿宋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）。</t>
    </r>
  </si>
  <si>
    <t xml:space="preserve"> 表5  其他费用预算表</t>
  </si>
  <si>
    <t>费用名称</t>
  </si>
  <si>
    <t>计算公式</t>
  </si>
  <si>
    <t>各项费用占其他费用的比例（%）</t>
  </si>
  <si>
    <t>（1）+（2）+（3）+（4）+（5）+（6）+（7）</t>
  </si>
  <si>
    <t>土地清查费</t>
  </si>
  <si>
    <t>工程施工费×0.5%</t>
  </si>
  <si>
    <t>项目勘测费</t>
  </si>
  <si>
    <t>工程施工费×1.3%</t>
  </si>
  <si>
    <t>前期测量费</t>
  </si>
  <si>
    <t>工程施工费×0.8%</t>
  </si>
  <si>
    <t>地质勘察费</t>
  </si>
  <si>
    <t>项目可行性研究费</t>
  </si>
  <si>
    <t>（工程施工费+设备费）×1.00%</t>
  </si>
  <si>
    <t>项目规划设计与预算编制费</t>
  </si>
  <si>
    <t>（工程施工费+设备费）×2.4%</t>
  </si>
  <si>
    <t>施工图设计费</t>
  </si>
  <si>
    <t>（工程施工费+设备费）×2.2%</t>
  </si>
  <si>
    <t>项目立项和规划设计及预算审查费</t>
  </si>
  <si>
    <t>工程施工费×0.70%</t>
  </si>
  <si>
    <t>项目招标费</t>
  </si>
  <si>
    <t>（工程施工费+设备费）×0.80%</t>
  </si>
  <si>
    <t>（工程施工费+设备费）×2.00%</t>
  </si>
  <si>
    <t>3</t>
  </si>
  <si>
    <t>4</t>
  </si>
  <si>
    <t>（1）+（2）+（3）+（4）+（5）</t>
  </si>
  <si>
    <t>项目竣工测量与工程复核费</t>
  </si>
  <si>
    <t>（工程施工费+设备费）×1.0</t>
  </si>
  <si>
    <t>工程验收费</t>
  </si>
  <si>
    <t>（工程施工费+设备费）×1.20%</t>
  </si>
  <si>
    <t>项目决算编制与审计费</t>
  </si>
  <si>
    <t>整理后土地重估与登记费</t>
  </si>
  <si>
    <t>（工程施工费+设备费）×0.60%</t>
  </si>
  <si>
    <t>标牌与标识设定费</t>
  </si>
  <si>
    <t>（工程施工费+设备费）×0.40%</t>
  </si>
  <si>
    <t>5</t>
  </si>
  <si>
    <t>(工程施工费+设备购置费+前期工作费+工程监理费+拆迁补偿费+竣工验收费)×2.80%</t>
  </si>
  <si>
    <t>表5-1  拆迁补偿费预算表</t>
  </si>
  <si>
    <t>名称</t>
  </si>
  <si>
    <t>规格</t>
  </si>
  <si>
    <t>数量</t>
  </si>
  <si>
    <t>单价</t>
  </si>
  <si>
    <t>备注</t>
  </si>
  <si>
    <t>鱼塘补偿</t>
  </si>
  <si>
    <t>亩</t>
  </si>
  <si>
    <t>填表说明：1. 本表应根据拆迁实际情况进行填写，备注中应简明阐述拆迁补偿标准确定原则和必须补充的理由；</t>
  </si>
  <si>
    <t xml:space="preserve">                       2. 表中（6）＝（4）×（5）。</t>
  </si>
  <si>
    <t xml:space="preserve">  表6  不可预见费预算表</t>
  </si>
  <si>
    <t>工程施工费</t>
  </si>
  <si>
    <t>费率（%）</t>
  </si>
  <si>
    <t>填表说明：1. 表中（5）＝[（2）+（3）+（4）],（2）见表3总计，（3）见表4总计，（4）见表5总计；</t>
  </si>
  <si>
    <t xml:space="preserve">                  2. 表中（7）＝（5）×（6）。</t>
  </si>
  <si>
    <t xml:space="preserve"> 表7  土地综合整治项目季度分月用款计划表</t>
  </si>
  <si>
    <t>工程
名称</t>
  </si>
  <si>
    <t>项目
地点</t>
  </si>
  <si>
    <t>具体
用款
科目</t>
  </si>
  <si>
    <t>项目各月用款数</t>
  </si>
  <si>
    <t>第一季度</t>
  </si>
  <si>
    <t>第二季度</t>
  </si>
  <si>
    <t>第三季度</t>
  </si>
  <si>
    <t>第四季度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</si>
  <si>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</si>
  <si>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</si>
  <si>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</si>
  <si>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</si>
  <si>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</si>
  <si>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</si>
  <si>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</si>
  <si>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</si>
  <si>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</si>
  <si>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</si>
  <si>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</si>
  <si>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</si>
  <si>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项目
名称</t>
  </si>
  <si>
    <t>别桥镇
合星村</t>
  </si>
  <si>
    <t>项目名称：溧阳市别桥镇合星村补充耕地项目</t>
  </si>
  <si>
    <t>项目规模：1.0405（hm2）</t>
  </si>
  <si>
    <t>管护房屋及硬化场地拆除</t>
  </si>
  <si>
    <t>m2</t>
  </si>
  <si>
    <t>砌体拆除水泥浆砌砖</t>
  </si>
  <si>
    <t>混凝土拆除 风镐机械拆除无钢筋</t>
  </si>
  <si>
    <t>1.0m³挖掘机挖装5～10t自卸汽车运土运距（km）1.0～2.0</t>
  </si>
  <si>
    <t>表土剥离与填覆</t>
  </si>
  <si>
    <t>输水工程</t>
  </si>
  <si>
    <t>土质农渠（上口宽0.9m）</t>
  </si>
  <si>
    <t>下田涵（D400×6m）</t>
  </si>
  <si>
    <t>农门（农渠节制闸，机闸一体）</t>
  </si>
  <si>
    <t>混凝土底板连底式岸墙底板直升门 C25 级配：2</t>
  </si>
  <si>
    <t>预制混凝土板 地沟盖板 C30 级配：2</t>
  </si>
  <si>
    <t>钢筋制作安装</t>
  </si>
  <si>
    <t>t</t>
  </si>
  <si>
    <t>小型金属结构构件安装</t>
  </si>
  <si>
    <t>格田进出水口</t>
  </si>
  <si>
    <t>人工挖一般土方Ⅰ、Ⅱ类土</t>
  </si>
  <si>
    <t>表4  设备购置费预算表</t>
  </si>
  <si>
    <t>设备名称</t>
  </si>
  <si>
    <t>说明</t>
  </si>
  <si>
    <t>铸铁机闸（一体闸门）</t>
  </si>
  <si>
    <t>0.60m×0.60m</t>
  </si>
  <si>
    <t>扇</t>
  </si>
  <si>
    <t>填表说明：1、本表应根据具体的设备购置情况进行计算，包括设备规格、单位、数量、单价以及需要说明的有关问题；</t>
  </si>
  <si>
    <t>2、表中（6）=（4）×（5）。</t>
  </si>
  <si>
    <t>工程施工费×0.50%</t>
  </si>
  <si>
    <t>（工程施工费+设备购置费+前期工作费+工程监理费+拆迁补偿费+竣工验收费）×2.80%</t>
  </si>
  <si>
    <t>青苗补偿</t>
  </si>
  <si>
    <t>项目名称：溧阳市别桥镇后周村补充耕地项目</t>
  </si>
  <si>
    <t>项目规模：1.5108（hm2）</t>
  </si>
  <si>
    <t>浆砌砖挡土墙M10</t>
  </si>
  <si>
    <t>农门（农渠）节制闸</t>
  </si>
  <si>
    <t>铸铁机闸一体闸门</t>
  </si>
  <si>
    <t>工程施工费×1.3%×1.1</t>
  </si>
  <si>
    <t>（工程施工费+设备费）×1.00%×1.1</t>
  </si>
  <si>
    <t>（工程施工费+设备费）×2.4%×1.1</t>
  </si>
  <si>
    <t>（工程施工费+设备费）×2.2%×1.1</t>
  </si>
  <si>
    <t>（工程施工费+设备费）×1.0×1.1</t>
  </si>
  <si>
    <t>别桥镇
后周村</t>
  </si>
  <si>
    <t>项目名称：溧阳市别桥镇两湾村补充耕地项目</t>
  </si>
  <si>
    <t>项目规模：0.2936（hm2）</t>
  </si>
  <si>
    <t>浆砌砖挡土墙、桥台、闸墩挡土墙M10</t>
  </si>
  <si>
    <t>别桥镇
小石桥村</t>
  </si>
  <si>
    <t>项目名称：溧阳市别桥镇小石桥村补充耕地项目（三）</t>
  </si>
  <si>
    <t>项目规模：6.836（hm2）</t>
  </si>
  <si>
    <t>m²</t>
  </si>
  <si>
    <t>过路涵洞（D600×6m）</t>
  </si>
  <si>
    <t>过路涵洞（D1000×6m）</t>
  </si>
  <si>
    <t>混凝土挡土墙连底式岸墙直墙部分 C25 级配：2</t>
  </si>
  <si>
    <t>预制混凝土管安装管径（cm）100 M10</t>
  </si>
  <si>
    <t>排水涵闸（0.6×6m）</t>
  </si>
  <si>
    <t>混凝土挡土墙、岸墙、翼墙重力式 C25 级配：2</t>
  </si>
  <si>
    <t>3.0m土质生产路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</si>
</sst>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0_ "/>
    <numFmt numFmtId="180" formatCode="0.0_);[Red]\(0.0\)"/>
    <numFmt numFmtId="181" formatCode="0_);[Red]\(0\)"/>
    <numFmt numFmtId="182" formatCode="0.000_);[Red]\(0.000\)"/>
    <numFmt numFmtId="183" formatCode="0.000"/>
    <numFmt numFmtId="184" formatCode="0.00000_);[Red]\(0.00000\)"/>
    <numFmt numFmtId="185" formatCode="0.0000"/>
    <numFmt numFmtId="186" formatCode="0;_䠀"/>
    <numFmt numFmtId="187" formatCode="0.0000_ "/>
    <numFmt numFmtId="188" formatCode="0.0000_);[Red]\(0.0000\)"/>
    <numFmt numFmtId="189" formatCode="0.00000000000_);[Red]\(0.00000000000\)"/>
    <numFmt numFmtId="190" formatCode="0.0000000000_);[Red]\(0.0000000000\)"/>
    <numFmt numFmtId="191" formatCode="0.0000000000000_);[Red]\(0.0000000000000\)"/>
    <numFmt numFmtId="192" formatCode="0.0"/>
  </numFmts>
  <fonts count="7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8"/>
      <name val="Times New Roman Tur"/>
      <charset val="162"/>
    </font>
    <font>
      <sz val="1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8"/>
      <name val="Times New Roman"/>
      <charset val="134"/>
    </font>
    <font>
      <sz val="11"/>
      <name val="仿宋"/>
      <charset val="134"/>
    </font>
    <font>
      <b/>
      <sz val="10"/>
      <name val="Times New Roman"/>
      <charset val="134"/>
    </font>
    <font>
      <i/>
      <sz val="10"/>
      <name val="Times New Roman"/>
      <charset val="134"/>
    </font>
    <font>
      <sz val="10"/>
      <name val="仿宋"/>
      <charset val="134"/>
    </font>
    <font>
      <b/>
      <sz val="10"/>
      <name val="仿宋"/>
      <charset val="134"/>
    </font>
    <font>
      <sz val="14"/>
      <name val="宋体"/>
      <charset val="134"/>
    </font>
    <font>
      <sz val="12"/>
      <name val="Times New Roman Tur"/>
      <charset val="162"/>
    </font>
    <font>
      <b/>
      <sz val="12"/>
      <name val="宋体"/>
      <charset val="134"/>
    </font>
    <font>
      <b/>
      <sz val="12"/>
      <name val="Times New Roman Tur"/>
      <charset val="162"/>
    </font>
    <font>
      <sz val="10"/>
      <name val="Times New Roman Tur"/>
      <charset val="162"/>
    </font>
    <font>
      <sz val="12"/>
      <color indexed="14"/>
      <name val="宋体"/>
      <charset val="134"/>
    </font>
    <font>
      <b/>
      <i/>
      <sz val="12"/>
      <name val="宋体"/>
      <charset val="134"/>
    </font>
    <font>
      <sz val="12"/>
      <color indexed="10"/>
      <name val="宋体"/>
      <charset val="134"/>
    </font>
    <font>
      <sz val="12"/>
      <color indexed="12"/>
      <name val="宋体"/>
      <charset val="134"/>
    </font>
    <font>
      <b/>
      <sz val="12"/>
      <name val="Times New Roman Tur"/>
      <charset val="134"/>
    </font>
    <font>
      <b/>
      <sz val="12"/>
      <color rgb="FFFF0000"/>
      <name val="宋体"/>
      <charset val="134"/>
    </font>
    <font>
      <b/>
      <sz val="16"/>
      <color indexed="10"/>
      <name val="宋体"/>
      <charset val="134"/>
    </font>
    <font>
      <b/>
      <i/>
      <sz val="15"/>
      <color indexed="10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.5"/>
      <name val="宋体"/>
      <charset val="134"/>
    </font>
    <font>
      <sz val="10.2"/>
      <name val="Times New Roman"/>
      <charset val="134"/>
    </font>
    <font>
      <sz val="8"/>
      <name val="宋体"/>
      <charset val="134"/>
    </font>
    <font>
      <i/>
      <sz val="9"/>
      <name val="仿宋_GB2312"/>
      <charset val="134"/>
    </font>
    <font>
      <i/>
      <sz val="9"/>
      <name val="Times New Roman"/>
      <charset val="134"/>
    </font>
    <font>
      <sz val="9"/>
      <name val="仿宋_GB2312"/>
      <charset val="134"/>
    </font>
    <font>
      <sz val="9"/>
      <name val="宋体"/>
      <charset val="134"/>
    </font>
    <font>
      <sz val="10"/>
      <color rgb="FFFF0000"/>
      <name val="Times New Roman"/>
      <charset val="134"/>
    </font>
    <font>
      <sz val="20"/>
      <color rgb="FF000000"/>
      <name val="宋体"/>
      <charset val="134"/>
    </font>
    <font>
      <sz val="20"/>
      <color theme="1"/>
      <name val="times"/>
      <charset val="0"/>
    </font>
    <font>
      <sz val="12"/>
      <color theme="1"/>
      <name val="times"/>
      <charset val="0"/>
    </font>
    <font>
      <sz val="10"/>
      <color theme="1"/>
      <name val="times"/>
      <charset val="0"/>
    </font>
    <font>
      <sz val="10"/>
      <color rgb="FF000000"/>
      <name val="宋体"/>
      <charset val="134"/>
    </font>
    <font>
      <sz val="11"/>
      <color theme="1"/>
      <name val="time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5" borderId="9" applyNumberFormat="0" applyAlignment="0" applyProtection="0">
      <alignment vertical="center"/>
    </xf>
    <xf numFmtId="0" fontId="57" fillId="6" borderId="10" applyNumberFormat="0" applyAlignment="0" applyProtection="0">
      <alignment vertical="center"/>
    </xf>
    <xf numFmtId="0" fontId="58" fillId="6" borderId="9" applyNumberFormat="0" applyAlignment="0" applyProtection="0">
      <alignment vertical="center"/>
    </xf>
    <xf numFmtId="0" fontId="59" fillId="7" borderId="11" applyNumberFormat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2" fillId="0" borderId="0"/>
    <xf numFmtId="0" fontId="67" fillId="0" borderId="0"/>
    <xf numFmtId="0" fontId="67" fillId="0" borderId="0"/>
    <xf numFmtId="0" fontId="67" fillId="0" borderId="0">
      <alignment vertical="center"/>
    </xf>
    <xf numFmtId="0" fontId="67" fillId="0" borderId="0"/>
  </cellStyleXfs>
  <cellXfs count="278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1" fillId="0" borderId="0" xfId="49" applyFont="1"/>
    <xf numFmtId="0" fontId="2" fillId="0" borderId="0" xfId="49"/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/>
    <xf numFmtId="49" fontId="5" fillId="0" borderId="1" xfId="49" applyNumberFormat="1" applyFont="1" applyBorder="1" applyAlignment="1">
      <alignment horizontal="center"/>
    </xf>
    <xf numFmtId="176" fontId="5" fillId="0" borderId="1" xfId="49" applyNumberFormat="1" applyFont="1" applyBorder="1" applyAlignment="1">
      <alignment horizontal="center" vertical="center"/>
    </xf>
    <xf numFmtId="177" fontId="5" fillId="0" borderId="1" xfId="49" applyNumberFormat="1" applyFont="1" applyBorder="1" applyAlignment="1">
      <alignment horizontal="center" vertical="center"/>
    </xf>
    <xf numFmtId="178" fontId="5" fillId="0" borderId="1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178" fontId="8" fillId="0" borderId="1" xfId="49" applyNumberFormat="1" applyFont="1" applyBorder="1" applyAlignment="1">
      <alignment horizontal="center" vertical="center"/>
    </xf>
    <xf numFmtId="1" fontId="5" fillId="0" borderId="1" xfId="49" applyNumberFormat="1" applyFont="1" applyBorder="1" applyAlignment="1">
      <alignment horizontal="center" vertical="center"/>
    </xf>
    <xf numFmtId="176" fontId="8" fillId="0" borderId="1" xfId="49" applyNumberFormat="1" applyFont="1" applyBorder="1" applyAlignment="1">
      <alignment horizontal="center" vertical="center"/>
    </xf>
    <xf numFmtId="0" fontId="6" fillId="0" borderId="0" xfId="49" applyFont="1" applyAlignment="1">
      <alignment horizontal="left"/>
    </xf>
    <xf numFmtId="0" fontId="1" fillId="0" borderId="0" xfId="49" applyFont="1" applyAlignment="1">
      <alignment horizontal="center" vertical="center"/>
    </xf>
    <xf numFmtId="176" fontId="2" fillId="0" borderId="0" xfId="0" applyNumberFormat="1" applyFont="1" applyFill="1" applyAlignment="1"/>
    <xf numFmtId="0" fontId="9" fillId="0" borderId="0" xfId="49" applyFont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5" fillId="0" borderId="0" xfId="49" applyFont="1" applyAlignment="1">
      <alignment horizontal="left" vertical="center"/>
    </xf>
    <xf numFmtId="0" fontId="6" fillId="0" borderId="0" xfId="49" applyFont="1" applyAlignment="1">
      <alignment horizontal="center" vertical="center"/>
    </xf>
    <xf numFmtId="0" fontId="5" fillId="0" borderId="0" xfId="49" applyFont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78" fontId="2" fillId="0" borderId="0" xfId="0" applyNumberFormat="1" applyFont="1" applyFill="1" applyAlignment="1"/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left" vertical="center"/>
    </xf>
    <xf numFmtId="0" fontId="2" fillId="0" borderId="0" xfId="49" applyAlignment="1">
      <alignment vertical="center"/>
    </xf>
    <xf numFmtId="0" fontId="1" fillId="0" borderId="0" xfId="49" applyFont="1" applyAlignment="1">
      <alignment horizontal="right" vertical="center"/>
    </xf>
    <xf numFmtId="0" fontId="6" fillId="0" borderId="1" xfId="49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2" fontId="1" fillId="0" borderId="1" xfId="49" applyNumberFormat="1" applyFont="1" applyBorder="1" applyAlignment="1">
      <alignment horizontal="center" vertical="center" wrapText="1"/>
    </xf>
    <xf numFmtId="177" fontId="6" fillId="0" borderId="1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2" fontId="6" fillId="0" borderId="1" xfId="49" applyNumberFormat="1" applyFont="1" applyBorder="1" applyAlignment="1">
      <alignment horizontal="center" vertical="center" wrapText="1"/>
    </xf>
    <xf numFmtId="2" fontId="6" fillId="0" borderId="1" xfId="49" applyNumberFormat="1" applyFont="1" applyBorder="1" applyAlignment="1">
      <alignment horizontal="center" vertical="center"/>
    </xf>
    <xf numFmtId="0" fontId="2" fillId="0" borderId="0" xfId="49" applyAlignment="1">
      <alignment horizontal="center" vertical="center"/>
    </xf>
    <xf numFmtId="0" fontId="11" fillId="0" borderId="0" xfId="49" applyFont="1" applyAlignment="1">
      <alignment horizontal="center" vertical="center"/>
    </xf>
    <xf numFmtId="0" fontId="12" fillId="0" borderId="0" xfId="49" applyFont="1" applyAlignment="1">
      <alignment horizontal="center" vertical="center"/>
    </xf>
    <xf numFmtId="0" fontId="13" fillId="0" borderId="0" xfId="49" applyFont="1" applyAlignment="1">
      <alignment horizontal="center" vertical="center"/>
    </xf>
    <xf numFmtId="0" fontId="11" fillId="0" borderId="0" xfId="49" applyFont="1" applyAlignment="1">
      <alignment horizontal="left" vertical="center"/>
    </xf>
    <xf numFmtId="0" fontId="11" fillId="0" borderId="0" xfId="49" applyFont="1" applyAlignment="1">
      <alignment horizontal="right" vertical="center"/>
    </xf>
    <xf numFmtId="0" fontId="11" fillId="0" borderId="1" xfId="49" applyFont="1" applyBorder="1" applyAlignment="1">
      <alignment horizontal="center" vertical="center"/>
    </xf>
    <xf numFmtId="49" fontId="11" fillId="0" borderId="1" xfId="49" applyNumberFormat="1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49" fontId="12" fillId="0" borderId="1" xfId="49" applyNumberFormat="1" applyFont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1" fillId="0" borderId="0" xfId="49" applyFont="1" applyAlignment="1">
      <alignment horizontal="left" vertical="center" wrapText="1"/>
    </xf>
    <xf numFmtId="2" fontId="2" fillId="0" borderId="0" xfId="49" applyNumberFormat="1"/>
    <xf numFmtId="176" fontId="2" fillId="0" borderId="0" xfId="49" applyNumberFormat="1"/>
    <xf numFmtId="179" fontId="2" fillId="0" borderId="0" xfId="49" applyNumberFormat="1"/>
    <xf numFmtId="0" fontId="15" fillId="0" borderId="0" xfId="49" applyFont="1" applyAlignment="1">
      <alignment vertical="center"/>
    </xf>
    <xf numFmtId="49" fontId="6" fillId="0" borderId="0" xfId="49" applyNumberFormat="1" applyFont="1"/>
    <xf numFmtId="0" fontId="6" fillId="0" borderId="0" xfId="49" applyFont="1" applyAlignment="1">
      <alignment wrapText="1"/>
    </xf>
    <xf numFmtId="0" fontId="6" fillId="0" borderId="0" xfId="49" applyFont="1"/>
    <xf numFmtId="180" fontId="6" fillId="0" borderId="0" xfId="49" applyNumberFormat="1" applyFont="1"/>
    <xf numFmtId="49" fontId="16" fillId="0" borderId="0" xfId="49" applyNumberFormat="1" applyFont="1" applyAlignment="1">
      <alignment horizontal="center"/>
    </xf>
    <xf numFmtId="0" fontId="16" fillId="0" borderId="0" xfId="49" applyFont="1" applyAlignment="1">
      <alignment horizontal="center" wrapText="1"/>
    </xf>
    <xf numFmtId="0" fontId="16" fillId="0" borderId="0" xfId="49" applyFont="1" applyAlignment="1">
      <alignment horizontal="center"/>
    </xf>
    <xf numFmtId="180" fontId="16" fillId="0" borderId="0" xfId="49" applyNumberFormat="1" applyFont="1" applyAlignment="1">
      <alignment horizontal="center"/>
    </xf>
    <xf numFmtId="0" fontId="15" fillId="0" borderId="0" xfId="49" applyFont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/>
    </xf>
    <xf numFmtId="180" fontId="6" fillId="0" borderId="1" xfId="49" applyNumberFormat="1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180" fontId="6" fillId="0" borderId="1" xfId="49" applyNumberFormat="1" applyFont="1" applyBorder="1" applyAlignment="1">
      <alignment horizontal="center" vertical="center"/>
    </xf>
    <xf numFmtId="49" fontId="15" fillId="0" borderId="1" xfId="49" applyNumberFormat="1" applyFont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/>
    </xf>
    <xf numFmtId="176" fontId="15" fillId="0" borderId="1" xfId="49" applyNumberFormat="1" applyFont="1" applyBorder="1" applyAlignment="1">
      <alignment horizontal="center" vertical="center"/>
    </xf>
    <xf numFmtId="180" fontId="15" fillId="0" borderId="1" xfId="49" applyNumberFormat="1" applyFont="1" applyBorder="1" applyAlignment="1">
      <alignment horizontal="center" vertical="center"/>
    </xf>
    <xf numFmtId="181" fontId="15" fillId="0" borderId="1" xfId="49" applyNumberFormat="1" applyFont="1" applyBorder="1" applyAlignment="1">
      <alignment horizontal="center" vertical="center"/>
    </xf>
    <xf numFmtId="181" fontId="15" fillId="0" borderId="1" xfId="49" applyNumberFormat="1" applyFont="1" applyBorder="1" applyAlignment="1">
      <alignment horizontal="center" vertical="center" wrapText="1"/>
    </xf>
    <xf numFmtId="181" fontId="6" fillId="0" borderId="1" xfId="49" applyNumberFormat="1" applyFont="1" applyBorder="1" applyAlignment="1">
      <alignment horizontal="center" vertical="center"/>
    </xf>
    <xf numFmtId="181" fontId="6" fillId="0" borderId="1" xfId="49" applyNumberFormat="1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/>
    </xf>
    <xf numFmtId="0" fontId="6" fillId="0" borderId="0" xfId="49" applyFont="1" applyAlignment="1">
      <alignment horizontal="center"/>
    </xf>
    <xf numFmtId="0" fontId="15" fillId="0" borderId="0" xfId="49" applyFont="1"/>
    <xf numFmtId="0" fontId="15" fillId="0" borderId="0" xfId="0" applyFont="1" applyFill="1" applyAlignment="1"/>
    <xf numFmtId="49" fontId="6" fillId="0" borderId="0" xfId="49" applyNumberFormat="1" applyFont="1" applyAlignment="1">
      <alignment horizontal="center" vertical="center"/>
    </xf>
    <xf numFmtId="0" fontId="6" fillId="0" borderId="0" xfId="49" applyFont="1" applyAlignment="1">
      <alignment horizontal="center" vertical="center" wrapText="1"/>
    </xf>
    <xf numFmtId="182" fontId="6" fillId="0" borderId="0" xfId="49" applyNumberFormat="1" applyFont="1" applyAlignment="1">
      <alignment horizontal="center" vertical="center"/>
    </xf>
    <xf numFmtId="176" fontId="6" fillId="0" borderId="0" xfId="49" applyNumberFormat="1" applyFont="1" applyAlignment="1">
      <alignment horizontal="center" vertical="center"/>
    </xf>
    <xf numFmtId="49" fontId="6" fillId="0" borderId="0" xfId="49" applyNumberFormat="1" applyFont="1" applyAlignment="1">
      <alignment vertical="center"/>
    </xf>
    <xf numFmtId="49" fontId="6" fillId="0" borderId="0" xfId="49" applyNumberFormat="1" applyFont="1" applyAlignment="1">
      <alignment horizontal="center" vertical="center" wrapText="1"/>
    </xf>
    <xf numFmtId="182" fontId="6" fillId="0" borderId="1" xfId="49" applyNumberFormat="1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182" fontId="6" fillId="0" borderId="1" xfId="49" applyNumberFormat="1" applyFont="1" applyBorder="1" applyAlignment="1">
      <alignment horizontal="center" vertical="center"/>
    </xf>
    <xf numFmtId="182" fontId="15" fillId="0" borderId="1" xfId="49" applyNumberFormat="1" applyFont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15" fillId="0" borderId="1" xfId="49" applyNumberFormat="1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 shrinkToFit="1"/>
    </xf>
    <xf numFmtId="49" fontId="18" fillId="0" borderId="1" xfId="49" applyNumberFormat="1" applyFont="1" applyBorder="1" applyAlignment="1">
      <alignment horizontal="center" vertical="center"/>
    </xf>
    <xf numFmtId="183" fontId="6" fillId="0" borderId="1" xfId="49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49" fontId="17" fillId="0" borderId="1" xfId="49" applyNumberFormat="1" applyFont="1" applyBorder="1" applyAlignment="1">
      <alignment horizontal="center" vertical="center" wrapText="1" shrinkToFit="1"/>
    </xf>
    <xf numFmtId="0" fontId="18" fillId="0" borderId="1" xfId="49" applyFont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 wrapText="1"/>
    </xf>
    <xf numFmtId="184" fontId="6" fillId="0" borderId="0" xfId="49" applyNumberFormat="1" applyFont="1" applyAlignment="1">
      <alignment horizontal="center" vertical="center" wrapText="1"/>
    </xf>
    <xf numFmtId="178" fontId="6" fillId="0" borderId="0" xfId="49" applyNumberFormat="1" applyFont="1" applyAlignment="1">
      <alignment horizontal="center" vertical="center" wrapText="1"/>
    </xf>
    <xf numFmtId="176" fontId="6" fillId="0" borderId="0" xfId="49" applyNumberFormat="1" applyFont="1" applyAlignment="1">
      <alignment horizontal="center" vertical="center" wrapText="1"/>
    </xf>
    <xf numFmtId="10" fontId="2" fillId="0" borderId="0" xfId="49" applyNumberFormat="1"/>
    <xf numFmtId="0" fontId="19" fillId="0" borderId="0" xfId="49" applyFont="1"/>
    <xf numFmtId="0" fontId="3" fillId="0" borderId="0" xfId="49" applyFont="1" applyAlignment="1">
      <alignment horizontal="center" vertical="center" wrapText="1"/>
    </xf>
    <xf numFmtId="0" fontId="9" fillId="0" borderId="0" xfId="49" applyFont="1" applyAlignment="1">
      <alignment horizontal="center" vertical="center" wrapText="1"/>
    </xf>
    <xf numFmtId="0" fontId="10" fillId="0" borderId="0" xfId="49" applyFont="1" applyAlignment="1">
      <alignment vertical="center" wrapText="1"/>
    </xf>
    <xf numFmtId="0" fontId="1" fillId="0" borderId="0" xfId="49" applyFont="1" applyAlignment="1">
      <alignment wrapText="1"/>
    </xf>
    <xf numFmtId="0" fontId="1" fillId="0" borderId="0" xfId="49" applyFont="1" applyAlignment="1">
      <alignment horizontal="right" wrapText="1"/>
    </xf>
    <xf numFmtId="0" fontId="2" fillId="0" borderId="1" xfId="49" applyBorder="1" applyAlignment="1">
      <alignment horizontal="center" vertical="center"/>
    </xf>
    <xf numFmtId="10" fontId="2" fillId="0" borderId="1" xfId="49" applyNumberFormat="1" applyBorder="1" applyAlignment="1">
      <alignment horizontal="center" vertical="center" wrapText="1"/>
    </xf>
    <xf numFmtId="49" fontId="2" fillId="0" borderId="1" xfId="49" applyNumberFormat="1" applyBorder="1" applyAlignment="1">
      <alignment horizontal="center" vertical="center"/>
    </xf>
    <xf numFmtId="2" fontId="20" fillId="0" borderId="1" xfId="49" applyNumberFormat="1" applyFont="1" applyBorder="1" applyAlignment="1">
      <alignment horizontal="center" vertical="center"/>
    </xf>
    <xf numFmtId="176" fontId="20" fillId="0" borderId="1" xfId="49" applyNumberFormat="1" applyFont="1" applyBorder="1" applyAlignment="1">
      <alignment horizontal="center" vertical="center"/>
    </xf>
    <xf numFmtId="2" fontId="2" fillId="0" borderId="0" xfId="49" applyNumberFormat="1" applyAlignment="1">
      <alignment vertical="center"/>
    </xf>
    <xf numFmtId="176" fontId="21" fillId="0" borderId="0" xfId="49" applyNumberFormat="1" applyFont="1" applyAlignment="1">
      <alignment horizontal="center" vertical="center"/>
    </xf>
    <xf numFmtId="1" fontId="20" fillId="0" borderId="1" xfId="49" applyNumberFormat="1" applyFont="1" applyBorder="1" applyAlignment="1">
      <alignment horizontal="center" vertical="center"/>
    </xf>
    <xf numFmtId="185" fontId="20" fillId="0" borderId="1" xfId="49" applyNumberFormat="1" applyFont="1" applyBorder="1" applyAlignment="1">
      <alignment horizontal="center" vertical="center"/>
    </xf>
    <xf numFmtId="0" fontId="20" fillId="0" borderId="1" xfId="49" applyFont="1" applyBorder="1" applyAlignment="1">
      <alignment horizontal="center" vertical="center"/>
    </xf>
    <xf numFmtId="10" fontId="20" fillId="0" borderId="1" xfId="49" applyNumberFormat="1" applyFont="1" applyBorder="1" applyAlignment="1">
      <alignment horizontal="center" vertical="center"/>
    </xf>
    <xf numFmtId="0" fontId="21" fillId="0" borderId="1" xfId="49" applyFont="1" applyBorder="1" applyAlignment="1">
      <alignment horizontal="center" vertical="center"/>
    </xf>
    <xf numFmtId="0" fontId="22" fillId="0" borderId="1" xfId="49" applyFont="1" applyBorder="1" applyAlignment="1">
      <alignment horizontal="center" vertical="center"/>
    </xf>
    <xf numFmtId="2" fontId="22" fillId="0" borderId="1" xfId="49" applyNumberFormat="1" applyFont="1" applyBorder="1" applyAlignment="1">
      <alignment horizontal="center" vertical="center"/>
    </xf>
    <xf numFmtId="0" fontId="23" fillId="0" borderId="0" xfId="49" applyFont="1" applyAlignment="1">
      <alignment vertical="center"/>
    </xf>
    <xf numFmtId="0" fontId="20" fillId="0" borderId="0" xfId="49" applyFont="1" applyAlignment="1">
      <alignment vertical="center"/>
    </xf>
    <xf numFmtId="10" fontId="2" fillId="0" borderId="0" xfId="49" applyNumberFormat="1" applyAlignment="1">
      <alignment vertical="center"/>
    </xf>
    <xf numFmtId="0" fontId="2" fillId="0" borderId="0" xfId="49" applyAlignment="1">
      <alignment horizontal="center"/>
    </xf>
    <xf numFmtId="0" fontId="1" fillId="0" borderId="0" xfId="49" applyFont="1" applyAlignment="1">
      <alignment horizontal="left" vertical="center"/>
    </xf>
    <xf numFmtId="0" fontId="1" fillId="0" borderId="0" xfId="49" applyFont="1" applyAlignment="1">
      <alignment horizontal="center"/>
    </xf>
    <xf numFmtId="0" fontId="2" fillId="0" borderId="1" xfId="49" applyBorder="1" applyAlignment="1">
      <alignment horizontal="center"/>
    </xf>
    <xf numFmtId="49" fontId="2" fillId="0" borderId="1" xfId="49" applyNumberFormat="1" applyBorder="1" applyAlignment="1">
      <alignment horizontal="center"/>
    </xf>
    <xf numFmtId="0" fontId="21" fillId="0" borderId="1" xfId="49" applyFont="1" applyBorder="1" applyAlignment="1">
      <alignment horizontal="left" vertical="center"/>
    </xf>
    <xf numFmtId="176" fontId="22" fillId="0" borderId="1" xfId="49" applyNumberFormat="1" applyFont="1" applyBorder="1" applyAlignment="1">
      <alignment horizontal="center" vertical="center"/>
    </xf>
    <xf numFmtId="178" fontId="2" fillId="0" borderId="0" xfId="49" applyNumberFormat="1" applyAlignment="1">
      <alignment horizontal="center"/>
    </xf>
    <xf numFmtId="10" fontId="2" fillId="0" borderId="0" xfId="49" applyNumberFormat="1" applyAlignment="1">
      <alignment horizontal="center"/>
    </xf>
    <xf numFmtId="1" fontId="2" fillId="0" borderId="0" xfId="49" applyNumberFormat="1" applyAlignment="1">
      <alignment horizontal="center"/>
    </xf>
    <xf numFmtId="178" fontId="24" fillId="2" borderId="0" xfId="49" applyNumberFormat="1" applyFont="1" applyFill="1" applyAlignment="1">
      <alignment horizontal="center"/>
    </xf>
    <xf numFmtId="10" fontId="25" fillId="0" borderId="0" xfId="49" applyNumberFormat="1" applyFont="1" applyAlignment="1">
      <alignment horizontal="center"/>
    </xf>
    <xf numFmtId="178" fontId="26" fillId="0" borderId="0" xfId="49" applyNumberFormat="1" applyFont="1" applyAlignment="1">
      <alignment horizontal="center"/>
    </xf>
    <xf numFmtId="178" fontId="27" fillId="0" borderId="0" xfId="49" applyNumberFormat="1" applyFont="1" applyAlignment="1">
      <alignment horizontal="center"/>
    </xf>
    <xf numFmtId="2" fontId="28" fillId="0" borderId="1" xfId="49" applyNumberFormat="1" applyFont="1" applyBorder="1" applyAlignment="1">
      <alignment horizontal="center" vertical="center"/>
    </xf>
    <xf numFmtId="176" fontId="28" fillId="0" borderId="1" xfId="49" applyNumberFormat="1" applyFont="1" applyBorder="1" applyAlignment="1">
      <alignment horizontal="center" vertical="center"/>
    </xf>
    <xf numFmtId="2" fontId="2" fillId="0" borderId="0" xfId="49" applyNumberFormat="1" applyAlignment="1">
      <alignment horizontal="center"/>
    </xf>
    <xf numFmtId="178" fontId="21" fillId="0" borderId="0" xfId="49" applyNumberFormat="1" applyFont="1" applyAlignment="1">
      <alignment horizontal="center"/>
    </xf>
    <xf numFmtId="186" fontId="2" fillId="0" borderId="0" xfId="49" applyNumberFormat="1" applyAlignment="1">
      <alignment horizontal="center"/>
    </xf>
    <xf numFmtId="178" fontId="25" fillId="0" borderId="0" xfId="49" applyNumberFormat="1" applyFont="1" applyAlignment="1">
      <alignment horizontal="center"/>
    </xf>
    <xf numFmtId="10" fontId="27" fillId="0" borderId="0" xfId="49" applyNumberFormat="1" applyFont="1" applyAlignment="1">
      <alignment horizontal="center"/>
    </xf>
    <xf numFmtId="0" fontId="2" fillId="0" borderId="0" xfId="49" applyAlignment="1">
      <alignment horizontal="right" vertical="center"/>
    </xf>
    <xf numFmtId="187" fontId="29" fillId="3" borderId="0" xfId="49" applyNumberFormat="1" applyFont="1" applyFill="1" applyAlignment="1">
      <alignment horizontal="center"/>
    </xf>
    <xf numFmtId="181" fontId="2" fillId="0" borderId="0" xfId="49" applyNumberFormat="1" applyAlignment="1">
      <alignment horizontal="center"/>
    </xf>
    <xf numFmtId="176" fontId="30" fillId="2" borderId="0" xfId="49" applyNumberFormat="1" applyFont="1" applyFill="1" applyAlignment="1">
      <alignment horizontal="center"/>
    </xf>
    <xf numFmtId="178" fontId="31" fillId="0" borderId="0" xfId="49" applyNumberFormat="1" applyFont="1" applyAlignment="1">
      <alignment horizontal="center"/>
    </xf>
    <xf numFmtId="0" fontId="2" fillId="0" borderId="0" xfId="49" applyAlignment="1">
      <alignment horizontal="right"/>
    </xf>
    <xf numFmtId="188" fontId="2" fillId="0" borderId="0" xfId="49" applyNumberFormat="1" applyAlignment="1">
      <alignment horizontal="center"/>
    </xf>
    <xf numFmtId="182" fontId="2" fillId="0" borderId="0" xfId="49" applyNumberFormat="1" applyAlignment="1">
      <alignment horizontal="center"/>
    </xf>
    <xf numFmtId="176" fontId="27" fillId="0" borderId="0" xfId="49" applyNumberFormat="1" applyFont="1" applyAlignment="1">
      <alignment horizontal="center"/>
    </xf>
    <xf numFmtId="185" fontId="2" fillId="0" borderId="0" xfId="0" applyNumberFormat="1" applyFont="1" applyFill="1" applyAlignment="1">
      <alignment horizontal="center" vertical="center"/>
    </xf>
    <xf numFmtId="187" fontId="2" fillId="0" borderId="0" xfId="49" applyNumberFormat="1" applyAlignment="1">
      <alignment horizontal="center"/>
    </xf>
    <xf numFmtId="10" fontId="2" fillId="0" borderId="0" xfId="49" applyNumberFormat="1" applyAlignment="1">
      <alignment horizontal="left"/>
    </xf>
    <xf numFmtId="178" fontId="2" fillId="0" borderId="0" xfId="49" applyNumberFormat="1" applyAlignment="1">
      <alignment horizontal="left"/>
    </xf>
    <xf numFmtId="189" fontId="2" fillId="0" borderId="0" xfId="49" applyNumberFormat="1"/>
    <xf numFmtId="190" fontId="2" fillId="0" borderId="0" xfId="49" applyNumberFormat="1"/>
    <xf numFmtId="177" fontId="2" fillId="0" borderId="0" xfId="49" applyNumberFormat="1"/>
    <xf numFmtId="0" fontId="32" fillId="0" borderId="0" xfId="49" applyFont="1"/>
    <xf numFmtId="0" fontId="33" fillId="0" borderId="0" xfId="49" applyFont="1"/>
    <xf numFmtId="0" fontId="3" fillId="0" borderId="0" xfId="49" applyFont="1" applyAlignment="1">
      <alignment horizontal="center"/>
    </xf>
    <xf numFmtId="0" fontId="2" fillId="0" borderId="0" xfId="49" applyAlignment="1">
      <alignment horizontal="left"/>
    </xf>
    <xf numFmtId="0" fontId="34" fillId="0" borderId="3" xfId="49" applyFont="1" applyBorder="1" applyAlignment="1">
      <alignment horizontal="center" vertical="center" wrapText="1"/>
    </xf>
    <xf numFmtId="0" fontId="34" fillId="0" borderId="1" xfId="49" applyFont="1" applyBorder="1" applyAlignment="1">
      <alignment horizontal="center" vertical="center" wrapText="1"/>
    </xf>
    <xf numFmtId="0" fontId="34" fillId="0" borderId="4" xfId="49" applyFont="1" applyBorder="1" applyAlignment="1">
      <alignment horizontal="center" vertical="center" wrapText="1"/>
    </xf>
    <xf numFmtId="0" fontId="34" fillId="0" borderId="5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188" fontId="35" fillId="0" borderId="1" xfId="49" applyNumberFormat="1" applyFont="1" applyBorder="1" applyAlignment="1">
      <alignment horizontal="center" vertical="center" wrapText="1"/>
    </xf>
    <xf numFmtId="177" fontId="35" fillId="0" borderId="1" xfId="49" applyNumberFormat="1" applyFont="1" applyBorder="1" applyAlignment="1">
      <alignment horizontal="center" vertical="center" wrapText="1"/>
    </xf>
    <xf numFmtId="187" fontId="35" fillId="0" borderId="1" xfId="49" applyNumberFormat="1" applyFont="1" applyBorder="1" applyAlignment="1">
      <alignment horizontal="center" vertical="center"/>
    </xf>
    <xf numFmtId="178" fontId="29" fillId="3" borderId="0" xfId="49" applyNumberFormat="1" applyFont="1" applyFill="1"/>
    <xf numFmtId="0" fontId="6" fillId="0" borderId="1" xfId="49" applyFont="1" applyBorder="1"/>
    <xf numFmtId="188" fontId="2" fillId="0" borderId="0" xfId="49" applyNumberFormat="1"/>
    <xf numFmtId="191" fontId="2" fillId="0" borderId="0" xfId="49" applyNumberFormat="1"/>
    <xf numFmtId="188" fontId="35" fillId="0" borderId="1" xfId="49" applyNumberFormat="1" applyFont="1" applyBorder="1" applyAlignment="1">
      <alignment horizontal="center" vertical="center"/>
    </xf>
    <xf numFmtId="0" fontId="34" fillId="0" borderId="0" xfId="49" applyFont="1" applyAlignment="1">
      <alignment horizontal="left" vertical="center"/>
    </xf>
    <xf numFmtId="187" fontId="36" fillId="0" borderId="0" xfId="49" applyNumberFormat="1" applyFont="1"/>
    <xf numFmtId="2" fontId="2" fillId="0" borderId="0" xfId="49" applyNumberFormat="1" applyAlignment="1">
      <alignment horizontal="left"/>
    </xf>
    <xf numFmtId="192" fontId="2" fillId="0" borderId="0" xfId="49" applyNumberFormat="1" applyAlignment="1">
      <alignment horizontal="left"/>
    </xf>
    <xf numFmtId="0" fontId="33" fillId="0" borderId="0" xfId="49" applyFont="1" applyAlignment="1">
      <alignment horizontal="center" vertical="center"/>
    </xf>
    <xf numFmtId="0" fontId="18" fillId="0" borderId="0" xfId="49" applyFont="1" applyAlignment="1">
      <alignment horizontal="right" vertical="center"/>
    </xf>
    <xf numFmtId="0" fontId="37" fillId="0" borderId="0" xfId="49" applyFont="1" applyAlignment="1">
      <alignment horizontal="center" vertical="center" wrapText="1"/>
    </xf>
    <xf numFmtId="0" fontId="38" fillId="0" borderId="0" xfId="49" applyFont="1" applyAlignment="1">
      <alignment horizontal="center" vertical="center" wrapText="1"/>
    </xf>
    <xf numFmtId="0" fontId="16" fillId="0" borderId="0" xfId="49" applyFont="1" applyAlignment="1">
      <alignment horizontal="center" vertical="center" wrapText="1"/>
    </xf>
    <xf numFmtId="0" fontId="39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0" fillId="0" borderId="0" xfId="49" applyFont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88" fontId="6" fillId="0" borderId="1" xfId="49" applyNumberFormat="1" applyFont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187" fontId="5" fillId="0" borderId="1" xfId="49" applyNumberFormat="1" applyFont="1" applyBorder="1" applyAlignment="1">
      <alignment horizontal="center" vertical="center"/>
    </xf>
    <xf numFmtId="187" fontId="8" fillId="0" borderId="1" xfId="49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/>
    </xf>
    <xf numFmtId="0" fontId="6" fillId="0" borderId="0" xfId="49" applyFont="1" applyFill="1" applyAlignment="1">
      <alignment vertical="center"/>
    </xf>
    <xf numFmtId="0" fontId="15" fillId="0" borderId="0" xfId="49" applyFont="1" applyFill="1"/>
    <xf numFmtId="49" fontId="6" fillId="0" borderId="0" xfId="49" applyNumberFormat="1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 wrapText="1"/>
    </xf>
    <xf numFmtId="182" fontId="6" fillId="0" borderId="0" xfId="49" applyNumberFormat="1" applyFont="1" applyFill="1" applyAlignment="1">
      <alignment horizontal="center" vertical="center"/>
    </xf>
    <xf numFmtId="176" fontId="6" fillId="0" borderId="0" xfId="49" applyNumberFormat="1" applyFont="1" applyFill="1" applyAlignment="1">
      <alignment horizontal="center" vertical="center"/>
    </xf>
    <xf numFmtId="0" fontId="6" fillId="0" borderId="0" xfId="49" applyFont="1" applyFill="1"/>
    <xf numFmtId="0" fontId="15" fillId="0" borderId="0" xfId="49" applyFont="1" applyFill="1" applyAlignment="1">
      <alignment horizontal="center" vertical="center"/>
    </xf>
    <xf numFmtId="49" fontId="6" fillId="0" borderId="0" xfId="49" applyNumberFormat="1" applyFont="1" applyFill="1" applyAlignment="1">
      <alignment vertical="center"/>
    </xf>
    <xf numFmtId="49" fontId="6" fillId="0" borderId="0" xfId="49" applyNumberFormat="1" applyFont="1" applyFill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82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182" fontId="6" fillId="0" borderId="1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82" fontId="15" fillId="0" borderId="1" xfId="49" applyNumberFormat="1" applyFont="1" applyFill="1" applyBorder="1" applyAlignment="1">
      <alignment horizontal="center" vertical="center"/>
    </xf>
    <xf numFmtId="176" fontId="15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81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83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 shrinkToFit="1"/>
    </xf>
    <xf numFmtId="181" fontId="15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 shrinkToFit="1"/>
    </xf>
    <xf numFmtId="0" fontId="18" fillId="0" borderId="1" xfId="49" applyFont="1" applyFill="1" applyBorder="1" applyAlignment="1">
      <alignment horizontal="center" vertical="center" wrapText="1"/>
    </xf>
    <xf numFmtId="184" fontId="6" fillId="0" borderId="0" xfId="49" applyNumberFormat="1" applyFont="1" applyFill="1" applyAlignment="1">
      <alignment horizontal="center" vertical="center" wrapText="1"/>
    </xf>
    <xf numFmtId="178" fontId="6" fillId="0" borderId="0" xfId="49" applyNumberFormat="1" applyFont="1" applyFill="1" applyAlignment="1">
      <alignment horizontal="center" vertical="center" wrapText="1"/>
    </xf>
    <xf numFmtId="176" fontId="6" fillId="0" borderId="0" xfId="49" applyNumberFormat="1" applyFont="1" applyFill="1" applyAlignment="1">
      <alignment horizontal="center" vertical="center" wrapText="1"/>
    </xf>
    <xf numFmtId="185" fontId="22" fillId="0" borderId="1" xfId="49" applyNumberFormat="1" applyFont="1" applyBorder="1" applyAlignment="1">
      <alignment horizontal="center" vertical="center"/>
    </xf>
    <xf numFmtId="185" fontId="28" fillId="0" borderId="1" xfId="49" applyNumberFormat="1" applyFont="1" applyBorder="1" applyAlignment="1">
      <alignment horizontal="center" vertical="center"/>
    </xf>
    <xf numFmtId="0" fontId="32" fillId="0" borderId="0" xfId="49" applyFont="1" applyAlignment="1">
      <alignment horizontal="center" vertical="center"/>
    </xf>
    <xf numFmtId="0" fontId="41" fillId="0" borderId="0" xfId="49" applyFont="1"/>
    <xf numFmtId="0" fontId="34" fillId="0" borderId="3" xfId="49" applyFont="1" applyBorder="1" applyAlignment="1">
      <alignment vertical="center" wrapText="1"/>
    </xf>
    <xf numFmtId="0" fontId="34" fillId="0" borderId="4" xfId="49" applyFont="1" applyBorder="1" applyAlignment="1">
      <alignment vertical="center" wrapText="1"/>
    </xf>
    <xf numFmtId="0" fontId="34" fillId="0" borderId="5" xfId="49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  <cellStyle name="常规 3" xfId="52"/>
    <cellStyle name="常规_朱家湾预算4-10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tyles" Target="styles.xml"/><Relationship Id="rId52" Type="http://schemas.openxmlformats.org/officeDocument/2006/relationships/sharedStrings" Target="sharedStrings.xml"/><Relationship Id="rId51" Type="http://schemas.openxmlformats.org/officeDocument/2006/relationships/theme" Target="theme/theme1.xml"/><Relationship Id="rId5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327;&#38451;&#24066;&#21035;&#26725;&#38215;&#21035;&#26725;&#26449;&#34917;&#20805;&#32789;&#22320;&#39033;&#30446;&#65288;&#33258;&#34892;&#24674;&#22797;&#32789;&#22320;&#65289;&#39044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"/>
      <sheetName val="2"/>
      <sheetName val="3"/>
      <sheetName val="3-1"/>
      <sheetName val="3-2"/>
      <sheetName val="4"/>
      <sheetName val="5"/>
      <sheetName val="5-1"/>
      <sheetName val="6"/>
      <sheetName val="7"/>
      <sheetName val="附表1"/>
      <sheetName val="附表2"/>
      <sheetName val="附表3"/>
      <sheetName val="附表4"/>
      <sheetName val="附表5"/>
      <sheetName val="附表6"/>
    </sheetNames>
    <sheetDataSet>
      <sheetData sheetId="0"/>
      <sheetData sheetId="1"/>
      <sheetData sheetId="2">
        <row r="4">
          <cell r="A4" t="str">
            <v>项目名称：溧阳市别桥镇别桥村补充耕地项目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18" sqref="E18"/>
    </sheetView>
  </sheetViews>
  <sheetFormatPr defaultColWidth="8.89166666666667" defaultRowHeight="13.5" outlineLevelCol="5"/>
  <cols>
    <col min="1" max="1" width="8.89166666666667" style="268"/>
    <col min="2" max="2" width="34.3333333333333" style="269" customWidth="1"/>
    <col min="3" max="3" width="8.89166666666667" style="268"/>
    <col min="4" max="4" width="12" style="268" customWidth="1"/>
    <col min="5" max="5" width="16.8916666666667" style="269" customWidth="1"/>
    <col min="6" max="6" width="19.225" style="269" customWidth="1"/>
    <col min="7" max="16384" width="8.89166666666667" style="268"/>
  </cols>
  <sheetData>
    <row r="1" ht="25.5" spans="1:6">
      <c r="A1" s="270" t="s">
        <v>0</v>
      </c>
      <c r="B1" s="271"/>
      <c r="C1" s="271"/>
      <c r="D1" s="271"/>
      <c r="E1" s="271"/>
      <c r="F1" s="271"/>
    </row>
    <row r="2" ht="14.25" spans="1:6">
      <c r="A2" s="272" t="s">
        <v>1</v>
      </c>
      <c r="B2" s="273" t="s">
        <v>2</v>
      </c>
      <c r="C2" s="273" t="s">
        <v>3</v>
      </c>
      <c r="D2" s="273"/>
      <c r="E2" s="273"/>
      <c r="F2" s="273"/>
    </row>
    <row r="3" spans="1:6">
      <c r="A3" s="272"/>
      <c r="B3" s="273"/>
      <c r="C3" s="273" t="s">
        <v>4</v>
      </c>
      <c r="D3" s="272" t="s">
        <v>5</v>
      </c>
      <c r="E3" s="272" t="s">
        <v>6</v>
      </c>
      <c r="F3" s="272" t="s">
        <v>7</v>
      </c>
    </row>
    <row r="4" spans="1:6">
      <c r="A4" s="272"/>
      <c r="B4" s="273"/>
      <c r="C4" s="273"/>
      <c r="D4" s="272"/>
      <c r="E4" s="272"/>
      <c r="F4" s="272"/>
    </row>
    <row r="5" spans="1:6">
      <c r="A5" s="272"/>
      <c r="B5" s="273"/>
      <c r="C5" s="273"/>
      <c r="D5" s="272"/>
      <c r="E5" s="272"/>
      <c r="F5" s="272"/>
    </row>
    <row r="6" spans="1:6">
      <c r="A6" s="274">
        <v>1</v>
      </c>
      <c r="B6" s="275" t="s">
        <v>8</v>
      </c>
      <c r="C6" s="274">
        <f t="shared" ref="C6:C10" si="0">D6+E6+F6</f>
        <v>12.05</v>
      </c>
      <c r="D6" s="274">
        <v>11.33</v>
      </c>
      <c r="E6" s="274"/>
      <c r="F6" s="274">
        <v>0.72</v>
      </c>
    </row>
    <row r="7" ht="15" spans="1:6">
      <c r="A7" s="274">
        <v>2</v>
      </c>
      <c r="B7" s="275" t="s">
        <v>9</v>
      </c>
      <c r="C7" s="274">
        <f t="shared" si="0"/>
        <v>6.59</v>
      </c>
      <c r="D7" s="276">
        <v>5.9</v>
      </c>
      <c r="E7" s="276">
        <v>0.15</v>
      </c>
      <c r="F7" s="276">
        <v>0.54</v>
      </c>
    </row>
    <row r="8" ht="15" spans="1:6">
      <c r="A8" s="274">
        <v>3</v>
      </c>
      <c r="B8" s="275" t="s">
        <v>10</v>
      </c>
      <c r="C8" s="274">
        <f t="shared" si="0"/>
        <v>7.54</v>
      </c>
      <c r="D8" s="276">
        <v>6.44</v>
      </c>
      <c r="E8" s="276">
        <v>0.6</v>
      </c>
      <c r="F8" s="276">
        <v>0.5</v>
      </c>
    </row>
    <row r="9" ht="15" spans="1:6">
      <c r="A9" s="274">
        <v>4</v>
      </c>
      <c r="B9" s="275" t="s">
        <v>11</v>
      </c>
      <c r="C9" s="274">
        <f t="shared" si="0"/>
        <v>6.03</v>
      </c>
      <c r="D9" s="276">
        <v>5.21</v>
      </c>
      <c r="E9" s="276">
        <v>0.3</v>
      </c>
      <c r="F9" s="276">
        <v>0.52</v>
      </c>
    </row>
    <row r="10" ht="15" spans="1:6">
      <c r="A10" s="274">
        <v>5</v>
      </c>
      <c r="B10" s="275" t="s">
        <v>12</v>
      </c>
      <c r="C10" s="274">
        <f t="shared" si="0"/>
        <v>59.04</v>
      </c>
      <c r="D10" s="276">
        <v>50.68</v>
      </c>
      <c r="E10" s="276">
        <v>1.05</v>
      </c>
      <c r="F10" s="276">
        <v>7.31</v>
      </c>
    </row>
    <row r="11" spans="1:6">
      <c r="A11" s="277"/>
      <c r="B11" s="277" t="s">
        <v>13</v>
      </c>
      <c r="C11" s="277">
        <f t="shared" ref="C11:F11" si="1">SUM(C6:C10)</f>
        <v>91.25</v>
      </c>
      <c r="D11" s="277">
        <f t="shared" si="1"/>
        <v>79.56</v>
      </c>
      <c r="E11" s="277">
        <f>SUM(E7:E10)</f>
        <v>2.1</v>
      </c>
      <c r="F11" s="277">
        <f t="shared" si="1"/>
        <v>9.59</v>
      </c>
    </row>
  </sheetData>
  <mergeCells count="8">
    <mergeCell ref="A1:F1"/>
    <mergeCell ref="C2:F2"/>
    <mergeCell ref="A2:A5"/>
    <mergeCell ref="B2:B5"/>
    <mergeCell ref="C3:C5"/>
    <mergeCell ref="D3:D5"/>
    <mergeCell ref="E3:E5"/>
    <mergeCell ref="F3:F5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view="pageBreakPreview" zoomScale="85" zoomScaleNormal="100" workbookViewId="0">
      <selection activeCell="A1" sqref="A1:H18"/>
    </sheetView>
  </sheetViews>
  <sheetFormatPr defaultColWidth="8.625" defaultRowHeight="14.25" outlineLevelCol="7"/>
  <cols>
    <col min="1" max="1" width="9" style="3" customWidth="1"/>
    <col min="2" max="8" width="16.625" style="3" customWidth="1"/>
    <col min="9" max="32" width="9" style="3" customWidth="1"/>
    <col min="33" max="16384" width="8.625" style="3"/>
  </cols>
  <sheetData>
    <row r="1" ht="20.1" customHeight="1"/>
    <row r="2" ht="20.1" customHeight="1" spans="1:8">
      <c r="A2" s="4" t="s">
        <v>217</v>
      </c>
      <c r="B2" s="5"/>
      <c r="C2" s="5"/>
      <c r="D2" s="5"/>
      <c r="E2" s="5"/>
      <c r="F2" s="5"/>
      <c r="G2" s="5"/>
      <c r="H2" s="5"/>
    </row>
    <row r="3" ht="20.1" customHeight="1" spans="1:8">
      <c r="A3" s="5"/>
      <c r="B3" s="5"/>
      <c r="C3" s="5"/>
      <c r="D3" s="5"/>
      <c r="E3" s="5"/>
      <c r="F3" s="5"/>
      <c r="G3" s="5"/>
      <c r="H3" s="5"/>
    </row>
    <row r="4" s="1" customFormat="1" ht="21" customHeight="1" spans="1:8">
      <c r="A4" s="6" t="s">
        <v>37</v>
      </c>
      <c r="B4" s="7"/>
      <c r="C4" s="7"/>
      <c r="D4" s="7"/>
      <c r="E4" s="7"/>
      <c r="F4" s="7"/>
      <c r="G4" s="7"/>
      <c r="H4" s="8" t="s">
        <v>16</v>
      </c>
    </row>
    <row r="5" ht="20.1" customHeight="1" spans="1:8">
      <c r="A5" s="9" t="s">
        <v>39</v>
      </c>
      <c r="B5" s="9" t="s">
        <v>171</v>
      </c>
      <c r="C5" s="9" t="s">
        <v>218</v>
      </c>
      <c r="D5" s="9" t="s">
        <v>53</v>
      </c>
      <c r="E5" s="9" t="s">
        <v>55</v>
      </c>
      <c r="F5" s="9" t="s">
        <v>31</v>
      </c>
      <c r="G5" s="9" t="s">
        <v>219</v>
      </c>
      <c r="H5" s="9" t="s">
        <v>24</v>
      </c>
    </row>
    <row r="6" ht="20.1" customHeight="1" spans="1:8">
      <c r="A6" s="9"/>
      <c r="B6" s="9"/>
      <c r="C6" s="9"/>
      <c r="D6" s="9"/>
      <c r="E6" s="9"/>
      <c r="F6" s="9"/>
      <c r="G6" s="9"/>
      <c r="H6" s="9"/>
    </row>
    <row r="7" ht="20.1" customHeight="1" spans="1:8">
      <c r="A7" s="10"/>
      <c r="B7" s="11" t="s">
        <v>43</v>
      </c>
      <c r="C7" s="11" t="s">
        <v>44</v>
      </c>
      <c r="D7" s="11" t="s">
        <v>45</v>
      </c>
      <c r="E7" s="11" t="s">
        <v>82</v>
      </c>
      <c r="F7" s="11" t="s">
        <v>83</v>
      </c>
      <c r="G7" s="11" t="s">
        <v>84</v>
      </c>
      <c r="H7" s="11" t="s">
        <v>138</v>
      </c>
    </row>
    <row r="8" ht="20.1" customHeight="1" spans="1:8">
      <c r="A8" s="9">
        <v>1</v>
      </c>
      <c r="B8" s="9" t="s">
        <v>62</v>
      </c>
      <c r="C8" s="12">
        <v>11.3332</v>
      </c>
      <c r="D8" s="12">
        <v>0</v>
      </c>
      <c r="E8" s="12">
        <v>12.59930359456</v>
      </c>
      <c r="F8" s="12">
        <v>23.93250359456</v>
      </c>
      <c r="G8" s="12">
        <v>3</v>
      </c>
      <c r="H8" s="12">
        <v>0.7179751078368</v>
      </c>
    </row>
    <row r="9" ht="20.1" customHeight="1" spans="1:8">
      <c r="A9" s="9"/>
      <c r="B9" s="9"/>
      <c r="C9" s="12"/>
      <c r="D9" s="12"/>
      <c r="E9" s="12"/>
      <c r="F9" s="12"/>
      <c r="G9" s="12"/>
      <c r="H9" s="12"/>
    </row>
    <row r="10" ht="20.1" customHeight="1" spans="1:8">
      <c r="A10" s="9"/>
      <c r="B10" s="9"/>
      <c r="C10" s="12"/>
      <c r="D10" s="12"/>
      <c r="E10" s="12"/>
      <c r="F10" s="12"/>
      <c r="G10" s="13"/>
      <c r="H10" s="12"/>
    </row>
    <row r="11" ht="20.1" customHeight="1" spans="1:8">
      <c r="A11" s="9"/>
      <c r="B11" s="9"/>
      <c r="C11" s="12"/>
      <c r="D11" s="12"/>
      <c r="E11" s="12"/>
      <c r="F11" s="12"/>
      <c r="G11" s="13"/>
      <c r="H11" s="12"/>
    </row>
    <row r="12" ht="20.1" customHeight="1" spans="1:8">
      <c r="A12" s="9"/>
      <c r="B12" s="9"/>
      <c r="C12" s="14"/>
      <c r="D12" s="14"/>
      <c r="E12" s="14"/>
      <c r="F12" s="14"/>
      <c r="G12" s="9"/>
      <c r="H12" s="12"/>
    </row>
    <row r="13" ht="20.1" customHeight="1" spans="1:8">
      <c r="A13" s="9"/>
      <c r="B13" s="9"/>
      <c r="C13" s="14"/>
      <c r="D13" s="14"/>
      <c r="E13" s="14"/>
      <c r="F13" s="14"/>
      <c r="G13" s="9"/>
      <c r="H13" s="12"/>
    </row>
    <row r="14" ht="20.1" customHeight="1" spans="1:8">
      <c r="A14" s="9"/>
      <c r="B14" s="9"/>
      <c r="C14" s="9"/>
      <c r="D14" s="9"/>
      <c r="E14" s="9"/>
      <c r="F14" s="9"/>
      <c r="G14" s="9"/>
      <c r="H14" s="12"/>
    </row>
    <row r="15" ht="20.1" customHeight="1" spans="1:8">
      <c r="A15" s="9"/>
      <c r="B15" s="9"/>
      <c r="C15" s="9"/>
      <c r="D15" s="9"/>
      <c r="E15" s="9"/>
      <c r="F15" s="9"/>
      <c r="G15" s="9"/>
      <c r="H15" s="12"/>
    </row>
    <row r="16" ht="20.1" customHeight="1" spans="1:8">
      <c r="A16" s="15" t="s">
        <v>34</v>
      </c>
      <c r="B16" s="9"/>
      <c r="C16" s="16"/>
      <c r="D16" s="16"/>
      <c r="E16" s="16"/>
      <c r="F16" s="16"/>
      <c r="G16" s="17"/>
      <c r="H16" s="18">
        <v>0.7179751078368</v>
      </c>
    </row>
    <row r="17" s="2" customFormat="1" ht="12.75" spans="1:8">
      <c r="A17" s="19" t="s">
        <v>220</v>
      </c>
      <c r="B17" s="19"/>
      <c r="C17" s="19"/>
      <c r="D17" s="19"/>
      <c r="E17" s="19"/>
      <c r="F17" s="19"/>
      <c r="G17" s="19"/>
      <c r="H17" s="19"/>
    </row>
    <row r="18" s="2" customFormat="1" ht="12.75" spans="1:8">
      <c r="A18" s="19" t="s">
        <v>221</v>
      </c>
      <c r="B18" s="19"/>
      <c r="C18" s="19"/>
      <c r="D18" s="19"/>
      <c r="E18" s="19"/>
      <c r="F18" s="19"/>
      <c r="G18" s="19"/>
      <c r="H18" s="19"/>
    </row>
  </sheetData>
  <mergeCells count="11">
    <mergeCell ref="A17:H17"/>
    <mergeCell ref="A18:H18"/>
    <mergeCell ref="A5:A7"/>
    <mergeCell ref="B5:B6"/>
    <mergeCell ref="C5:C6"/>
    <mergeCell ref="D5:D6"/>
    <mergeCell ref="E5:E6"/>
    <mergeCell ref="F5:F6"/>
    <mergeCell ref="G5:G6"/>
    <mergeCell ref="H5:H6"/>
    <mergeCell ref="A2:H3"/>
  </mergeCells>
  <printOptions horizontalCentered="1"/>
  <pageMargins left="0.590551181102362" right="0.590551181102362" top="1.18110236220472" bottom="0.78740157480315" header="0.511811023622047" footer="0.511811023622047"/>
  <pageSetup paperSize="9" firstPageNumber="50" orientation="landscape" useFirstPageNumber="1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view="pageBreakPreview" zoomScaleNormal="55" workbookViewId="0">
      <selection activeCell="Q1" sqref="Q$1:X$1048576"/>
    </sheetView>
  </sheetViews>
  <sheetFormatPr defaultColWidth="8.625" defaultRowHeight="14.25"/>
  <cols>
    <col min="1" max="1" width="5.625" style="47" customWidth="1"/>
    <col min="2" max="2" width="7.75" style="47" customWidth="1"/>
    <col min="3" max="3" width="13.125" style="47" customWidth="1"/>
    <col min="4" max="4" width="7.625" style="47" customWidth="1"/>
    <col min="5" max="5" width="7.625" style="20" customWidth="1"/>
    <col min="6" max="16" width="7.625" style="47" customWidth="1"/>
    <col min="17" max="17" width="9" style="47" customWidth="1"/>
    <col min="18" max="16384" width="8.625" style="47"/>
  </cols>
  <sheetData>
    <row r="1" ht="12" customHeight="1" spans="1:16">
      <c r="A1" s="210"/>
    </row>
    <row r="2" ht="39.95" customHeight="1" spans="1:16">
      <c r="A2" s="5" t="s">
        <v>222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211" t="s">
        <v>16</v>
      </c>
    </row>
    <row r="4" s="210" customFormat="1" ht="20.1" customHeight="1" spans="1:16">
      <c r="A4" s="76" t="s">
        <v>223</v>
      </c>
      <c r="B4" s="76" t="s">
        <v>224</v>
      </c>
      <c r="C4" s="76" t="s">
        <v>225</v>
      </c>
      <c r="D4" s="40" t="s">
        <v>24</v>
      </c>
      <c r="E4" s="40" t="s">
        <v>226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="210" customFormat="1" ht="20.1" customHeight="1" spans="1:16">
      <c r="A5" s="40"/>
      <c r="B5" s="40"/>
      <c r="C5" s="76"/>
      <c r="D5" s="40"/>
      <c r="E5" s="40" t="s">
        <v>30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="210" customFormat="1" ht="20.1" customHeight="1" spans="1:16">
      <c r="A6" s="40"/>
      <c r="B6" s="40"/>
      <c r="C6" s="76"/>
      <c r="D6" s="40"/>
      <c r="E6" s="40" t="s">
        <v>227</v>
      </c>
      <c r="F6" s="40"/>
      <c r="G6" s="40"/>
      <c r="H6" s="90" t="s">
        <v>228</v>
      </c>
      <c r="I6" s="90"/>
      <c r="J6" s="90"/>
      <c r="K6" s="90" t="s">
        <v>229</v>
      </c>
      <c r="L6" s="90"/>
      <c r="M6" s="90"/>
      <c r="N6" s="40" t="s">
        <v>230</v>
      </c>
      <c r="O6" s="40"/>
      <c r="P6" s="40"/>
    </row>
    <row r="7" s="210" customFormat="1" ht="20.1" customHeight="1" spans="1:16">
      <c r="A7" s="40"/>
      <c r="B7" s="40"/>
      <c r="C7" s="76"/>
      <c r="D7" s="40"/>
      <c r="E7" s="90" t="s">
        <v>231</v>
      </c>
      <c r="F7" s="90" t="s">
        <v>232</v>
      </c>
      <c r="G7" s="90" t="s">
        <v>233</v>
      </c>
      <c r="H7" s="90" t="s">
        <v>234</v>
      </c>
      <c r="I7" s="90" t="s">
        <v>235</v>
      </c>
      <c r="J7" s="90" t="s">
        <v>236</v>
      </c>
      <c r="K7" s="90" t="s">
        <v>237</v>
      </c>
      <c r="L7" s="40" t="s">
        <v>238</v>
      </c>
      <c r="M7" s="40" t="s">
        <v>239</v>
      </c>
      <c r="N7" s="90" t="s">
        <v>240</v>
      </c>
      <c r="O7" s="40" t="s">
        <v>241</v>
      </c>
      <c r="P7" s="40" t="s">
        <v>242</v>
      </c>
    </row>
    <row r="8" s="210" customFormat="1" ht="20.1" customHeight="1" spans="1:16">
      <c r="A8" s="76" t="s">
        <v>8</v>
      </c>
      <c r="B8" s="76" t="s">
        <v>33</v>
      </c>
      <c r="C8" s="76" t="s">
        <v>218</v>
      </c>
      <c r="D8" s="43">
        <v>11.3332</v>
      </c>
      <c r="E8" s="43"/>
      <c r="F8" s="43"/>
      <c r="G8" s="43"/>
      <c r="H8" s="43"/>
      <c r="I8" s="43"/>
      <c r="J8" s="43"/>
      <c r="K8" s="43">
        <v>3.0684</v>
      </c>
      <c r="L8" s="43">
        <v>5.3343</v>
      </c>
      <c r="M8" s="43">
        <v>2.9306</v>
      </c>
      <c r="N8" s="43"/>
      <c r="O8" s="43"/>
      <c r="P8" s="43"/>
    </row>
    <row r="9" s="210" customFormat="1" ht="20.1" customHeight="1" spans="1:16">
      <c r="A9" s="76"/>
      <c r="B9" s="76"/>
      <c r="C9" s="76" t="s">
        <v>48</v>
      </c>
      <c r="D9" s="43">
        <v>8.4401</v>
      </c>
      <c r="E9" s="43"/>
      <c r="F9" s="43"/>
      <c r="G9" s="43"/>
      <c r="H9" s="43"/>
      <c r="I9" s="43"/>
      <c r="J9" s="43"/>
      <c r="K9" s="43">
        <v>2.532</v>
      </c>
      <c r="L9" s="43">
        <v>4.2201</v>
      </c>
      <c r="M9" s="43">
        <v>1.688</v>
      </c>
      <c r="N9" s="43"/>
      <c r="O9" s="43"/>
      <c r="P9" s="43"/>
    </row>
    <row r="10" s="210" customFormat="1" ht="20.1" customHeight="1" spans="1:16">
      <c r="A10" s="76"/>
      <c r="B10" s="76"/>
      <c r="C10" s="76" t="s">
        <v>49</v>
      </c>
      <c r="D10" s="43">
        <v>2.6821</v>
      </c>
      <c r="E10" s="43"/>
      <c r="F10" s="43"/>
      <c r="G10" s="43"/>
      <c r="H10" s="43"/>
      <c r="I10" s="43"/>
      <c r="J10" s="43"/>
      <c r="K10" s="43">
        <v>0.5364</v>
      </c>
      <c r="L10" s="43">
        <v>1.0192</v>
      </c>
      <c r="M10" s="43">
        <v>1.1265</v>
      </c>
      <c r="N10" s="43"/>
      <c r="O10" s="43"/>
      <c r="P10" s="43"/>
    </row>
    <row r="11" s="210" customFormat="1" ht="20.1" customHeight="1" spans="1:16">
      <c r="A11" s="76"/>
      <c r="B11" s="76"/>
      <c r="C11" s="76" t="s">
        <v>50</v>
      </c>
      <c r="D11" s="43">
        <v>0.211</v>
      </c>
      <c r="E11" s="43"/>
      <c r="F11" s="43"/>
      <c r="G11" s="43"/>
      <c r="H11" s="43"/>
      <c r="I11" s="43"/>
      <c r="J11" s="43"/>
      <c r="K11" s="43"/>
      <c r="L11" s="43">
        <v>0.095</v>
      </c>
      <c r="M11" s="43">
        <v>0.1161</v>
      </c>
      <c r="N11" s="43"/>
      <c r="O11" s="43"/>
      <c r="P11" s="43"/>
    </row>
    <row r="12" s="210" customFormat="1" ht="20.1" customHeight="1" spans="1:16">
      <c r="A12" s="76"/>
      <c r="B12" s="76"/>
      <c r="C12" s="76" t="s">
        <v>53</v>
      </c>
      <c r="D12" s="43">
        <v>0</v>
      </c>
      <c r="E12" s="43"/>
      <c r="F12" s="43"/>
      <c r="G12" s="43"/>
      <c r="H12" s="43"/>
      <c r="I12" s="43"/>
      <c r="J12" s="43"/>
      <c r="K12" s="43">
        <v>0</v>
      </c>
      <c r="L12" s="43"/>
      <c r="M12" s="43"/>
      <c r="N12" s="43"/>
      <c r="O12" s="43"/>
      <c r="P12" s="43"/>
    </row>
    <row r="13" s="210" customFormat="1" ht="20.1" customHeight="1" spans="1:16">
      <c r="A13" s="76"/>
      <c r="B13" s="76"/>
      <c r="C13" s="76" t="s">
        <v>55</v>
      </c>
      <c r="D13" s="43">
        <v>12.59930359456</v>
      </c>
      <c r="E13" s="43"/>
      <c r="F13" s="43"/>
      <c r="G13" s="43"/>
      <c r="H13" s="43"/>
      <c r="I13" s="43"/>
      <c r="J13" s="43">
        <v>5.3546</v>
      </c>
      <c r="K13" s="43">
        <v>5.5331</v>
      </c>
      <c r="L13" s="43">
        <v>0.41</v>
      </c>
      <c r="M13" s="43">
        <v>0.41</v>
      </c>
      <c r="N13" s="43">
        <v>0.8912</v>
      </c>
      <c r="O13" s="43"/>
      <c r="P13" s="43"/>
    </row>
    <row r="14" s="210" customFormat="1" ht="20.1" customHeight="1" spans="1:16">
      <c r="A14" s="76"/>
      <c r="B14" s="76"/>
      <c r="C14" s="76" t="s">
        <v>56</v>
      </c>
      <c r="D14" s="43">
        <v>1.07212072</v>
      </c>
      <c r="E14" s="43"/>
      <c r="F14" s="43"/>
      <c r="G14" s="43"/>
      <c r="H14" s="43"/>
      <c r="I14" s="43"/>
      <c r="J14" s="43">
        <v>0.2144</v>
      </c>
      <c r="K14" s="43">
        <v>0.2144</v>
      </c>
      <c r="L14" s="43">
        <v>0.2144</v>
      </c>
      <c r="M14" s="43">
        <v>0.2144</v>
      </c>
      <c r="N14" s="43">
        <v>0.2142</v>
      </c>
      <c r="O14" s="43"/>
      <c r="P14" s="43"/>
    </row>
    <row r="15" s="210" customFormat="1" ht="20.1" customHeight="1" spans="1:16">
      <c r="A15" s="76"/>
      <c r="B15" s="76"/>
      <c r="C15" s="76" t="s">
        <v>57</v>
      </c>
      <c r="D15" s="43">
        <v>0.226664</v>
      </c>
      <c r="E15" s="43"/>
      <c r="F15" s="43"/>
      <c r="G15" s="43"/>
      <c r="H15" s="43"/>
      <c r="I15" s="43"/>
      <c r="J15" s="43"/>
      <c r="K15" s="43">
        <v>0.1133</v>
      </c>
      <c r="L15" s="43"/>
      <c r="M15" s="43"/>
      <c r="N15" s="43">
        <v>0.1132</v>
      </c>
      <c r="O15" s="43"/>
      <c r="P15" s="43"/>
    </row>
    <row r="16" s="210" customFormat="1" ht="20.1" customHeight="1" spans="1:16">
      <c r="A16" s="76"/>
      <c r="B16" s="76"/>
      <c r="C16" s="76" t="s">
        <v>60</v>
      </c>
      <c r="D16" s="43">
        <v>10.15</v>
      </c>
      <c r="E16" s="43"/>
      <c r="F16" s="43"/>
      <c r="G16" s="43"/>
      <c r="H16" s="43"/>
      <c r="I16" s="43"/>
      <c r="J16" s="43">
        <v>5.075</v>
      </c>
      <c r="K16" s="43">
        <v>5.075</v>
      </c>
      <c r="L16" s="43"/>
      <c r="M16" s="43"/>
      <c r="N16" s="43"/>
      <c r="O16" s="43"/>
      <c r="P16" s="43"/>
    </row>
    <row r="17" s="210" customFormat="1" ht="20.1" customHeight="1" spans="1:16">
      <c r="A17" s="76"/>
      <c r="B17" s="76"/>
      <c r="C17" s="76" t="s">
        <v>58</v>
      </c>
      <c r="D17" s="43">
        <v>0.4986608</v>
      </c>
      <c r="E17" s="43"/>
      <c r="F17" s="43"/>
      <c r="G17" s="43"/>
      <c r="H17" s="43"/>
      <c r="I17" s="43"/>
      <c r="J17" s="43"/>
      <c r="K17" s="43"/>
      <c r="L17" s="43"/>
      <c r="M17" s="43"/>
      <c r="N17" s="43">
        <v>0.4987</v>
      </c>
      <c r="O17" s="43"/>
      <c r="P17" s="43"/>
    </row>
    <row r="18" s="210" customFormat="1" ht="20.1" customHeight="1" spans="1:16">
      <c r="A18" s="76"/>
      <c r="B18" s="76"/>
      <c r="C18" s="76" t="s">
        <v>59</v>
      </c>
      <c r="D18" s="43">
        <v>0.65185807456</v>
      </c>
      <c r="E18" s="43"/>
      <c r="F18" s="43"/>
      <c r="G18" s="43"/>
      <c r="H18" s="43"/>
      <c r="I18" s="43"/>
      <c r="J18" s="43">
        <v>0.0652</v>
      </c>
      <c r="K18" s="43">
        <v>0.1304</v>
      </c>
      <c r="L18" s="43">
        <v>0.1956</v>
      </c>
      <c r="M18" s="43">
        <v>0.1956</v>
      </c>
      <c r="N18" s="43">
        <v>0.065</v>
      </c>
      <c r="O18" s="43"/>
      <c r="P18" s="43"/>
    </row>
    <row r="19" s="210" customFormat="1" ht="20.1" customHeight="1" spans="1:16">
      <c r="A19" s="76"/>
      <c r="B19" s="76"/>
      <c r="C19" s="76" t="s">
        <v>62</v>
      </c>
      <c r="D19" s="43">
        <v>0.7179751078368</v>
      </c>
      <c r="E19" s="43"/>
      <c r="F19" s="43"/>
      <c r="G19" s="43"/>
      <c r="H19" s="43"/>
      <c r="I19" s="43"/>
      <c r="J19" s="43">
        <v>0.1436</v>
      </c>
      <c r="K19" s="43">
        <v>0.1436</v>
      </c>
      <c r="L19" s="43">
        <v>0.1436</v>
      </c>
      <c r="M19" s="43">
        <v>0.1436</v>
      </c>
      <c r="N19" s="43">
        <v>0.1436</v>
      </c>
      <c r="O19" s="43"/>
      <c r="P19" s="43"/>
    </row>
    <row r="20" s="210" customFormat="1" ht="20.1" customHeight="1" spans="1:16">
      <c r="A20" s="40" t="s">
        <v>34</v>
      </c>
      <c r="B20" s="40"/>
      <c r="C20" s="40"/>
      <c r="D20" s="43">
        <v>24.6504787023968</v>
      </c>
      <c r="E20" s="43"/>
      <c r="F20" s="43"/>
      <c r="G20" s="43"/>
      <c r="H20" s="43"/>
      <c r="I20" s="43"/>
      <c r="J20" s="43">
        <v>5.4982</v>
      </c>
      <c r="K20" s="43">
        <v>8.7451</v>
      </c>
      <c r="L20" s="43">
        <v>5.8879</v>
      </c>
      <c r="M20" s="43">
        <v>3.4842</v>
      </c>
      <c r="N20" s="43">
        <v>1.0348</v>
      </c>
      <c r="O20" s="43"/>
      <c r="P20" s="43"/>
    </row>
    <row r="21" spans="1:16"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</row>
    <row r="22" spans="1:16">
      <c r="D22" s="212"/>
      <c r="E22" s="214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</row>
    <row r="23" spans="1:16">
      <c r="D23" s="215"/>
      <c r="E23" s="216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1:16">
      <c r="D24" s="215"/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1:16">
      <c r="D25" s="215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</row>
    <row r="26" spans="1:16">
      <c r="D26" s="215"/>
      <c r="E26" s="216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</sheetData>
  <mergeCells count="16">
    <mergeCell ref="A2:P2"/>
    <mergeCell ref="E4:P4"/>
    <mergeCell ref="E5:P5"/>
    <mergeCell ref="E6:G6"/>
    <mergeCell ref="H6:J6"/>
    <mergeCell ref="K6:M6"/>
    <mergeCell ref="N6:P6"/>
    <mergeCell ref="A20:C20"/>
    <mergeCell ref="E21:G21"/>
    <mergeCell ref="A4:A7"/>
    <mergeCell ref="A8:A19"/>
    <mergeCell ref="B4:B7"/>
    <mergeCell ref="B8:B19"/>
    <mergeCell ref="C4:C7"/>
    <mergeCell ref="D4:D7"/>
    <mergeCell ref="D21:D22"/>
  </mergeCells>
  <printOptions horizontalCentered="1"/>
  <pageMargins left="0.748031496062992" right="0.748031496062992" top="0.984251968503937" bottom="0.984251968503937" header="0.511811023622047" footer="0.511811023622047"/>
  <pageSetup paperSize="9" scale="96" firstPageNumber="51" orientation="landscape" useFirstPageNumber="1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view="pageBreakPreview" zoomScale="85" zoomScaleNormal="100" workbookViewId="0">
      <selection activeCell="A1" sqref="A1:M15"/>
    </sheetView>
  </sheetViews>
  <sheetFormatPr defaultColWidth="8.625" defaultRowHeight="14.25"/>
  <cols>
    <col min="1" max="1" width="7.625" style="3" customWidth="1"/>
    <col min="2" max="2" width="7.75" style="3" customWidth="1"/>
    <col min="3" max="12" width="9.5" style="3" customWidth="1"/>
    <col min="13" max="13" width="8.375" style="3" customWidth="1"/>
    <col min="14" max="14" width="15" style="3" customWidth="1"/>
    <col min="15" max="16" width="13.25" style="3" customWidth="1"/>
    <col min="17" max="16384" width="8.625" style="3"/>
  </cols>
  <sheetData>
    <row r="1" ht="9" customHeight="1" spans="1:16">
      <c r="A1" s="190"/>
    </row>
    <row r="2" ht="39.95" customHeight="1" spans="1:16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1"/>
    </row>
    <row r="3" ht="24" customHeight="1" spans="1:16">
      <c r="A3" s="38" t="s">
        <v>15</v>
      </c>
      <c r="B3" s="38"/>
      <c r="C3" s="192"/>
      <c r="K3" s="173" t="s">
        <v>16</v>
      </c>
      <c r="L3" s="173"/>
      <c r="M3" s="173"/>
    </row>
    <row r="4" ht="24" customHeight="1" spans="1:16">
      <c r="A4" s="193" t="s">
        <v>243</v>
      </c>
      <c r="B4" s="194" t="s">
        <v>224</v>
      </c>
      <c r="C4" s="194" t="s">
        <v>19</v>
      </c>
      <c r="D4" s="194"/>
      <c r="E4" s="194"/>
      <c r="F4" s="194"/>
      <c r="G4" s="194" t="s">
        <v>20</v>
      </c>
      <c r="H4" s="194"/>
      <c r="I4" s="194"/>
      <c r="J4" s="194"/>
      <c r="K4" s="194"/>
      <c r="L4" s="194"/>
      <c r="M4" s="194" t="s">
        <v>21</v>
      </c>
    </row>
    <row r="5" ht="24" customHeight="1" spans="1:16">
      <c r="A5" s="195"/>
      <c r="B5" s="194"/>
      <c r="C5" s="194"/>
      <c r="D5" s="194"/>
      <c r="E5" s="194"/>
      <c r="F5" s="194"/>
      <c r="G5" s="194" t="s">
        <v>22</v>
      </c>
      <c r="H5" s="194"/>
      <c r="I5" s="194"/>
      <c r="J5" s="194" t="s">
        <v>23</v>
      </c>
      <c r="K5" s="194"/>
      <c r="L5" s="194"/>
      <c r="M5" s="194"/>
    </row>
    <row r="6" ht="24" customHeight="1" spans="1:16">
      <c r="A6" s="195"/>
      <c r="B6" s="194"/>
      <c r="C6" s="194" t="s">
        <v>24</v>
      </c>
      <c r="D6" s="194" t="s">
        <v>25</v>
      </c>
      <c r="E6" s="194" t="s">
        <v>26</v>
      </c>
      <c r="F6" s="194" t="s">
        <v>27</v>
      </c>
      <c r="G6" s="194" t="s">
        <v>24</v>
      </c>
      <c r="H6" s="194" t="s">
        <v>28</v>
      </c>
      <c r="I6" s="194" t="s">
        <v>29</v>
      </c>
      <c r="J6" s="194" t="s">
        <v>30</v>
      </c>
      <c r="K6" s="194"/>
      <c r="L6" s="194"/>
      <c r="M6" s="194"/>
    </row>
    <row r="7" ht="39" customHeight="1" spans="1:16">
      <c r="A7" s="196"/>
      <c r="B7" s="194"/>
      <c r="C7" s="194"/>
      <c r="D7" s="194"/>
      <c r="E7" s="194"/>
      <c r="F7" s="194"/>
      <c r="G7" s="194"/>
      <c r="H7" s="194"/>
      <c r="I7" s="194"/>
      <c r="J7" s="194" t="s">
        <v>31</v>
      </c>
      <c r="K7" s="194" t="s">
        <v>28</v>
      </c>
      <c r="L7" s="194" t="s">
        <v>32</v>
      </c>
      <c r="M7" s="194"/>
    </row>
    <row r="8" ht="30" customHeight="1" spans="1:16">
      <c r="A8" s="197" t="s">
        <v>9</v>
      </c>
      <c r="B8" s="197" t="s">
        <v>244</v>
      </c>
      <c r="C8" s="198">
        <v>1.0405</v>
      </c>
      <c r="D8" s="198"/>
      <c r="E8" s="198"/>
      <c r="F8" s="198">
        <v>1.0405</v>
      </c>
      <c r="G8" s="199">
        <v>12.21360912356</v>
      </c>
      <c r="H8" s="199"/>
      <c r="I8" s="199">
        <v>12.21360912356</v>
      </c>
      <c r="J8" s="199">
        <v>12.21360912356</v>
      </c>
      <c r="K8" s="199"/>
      <c r="L8" s="199">
        <v>12.21360912356</v>
      </c>
      <c r="M8" s="200">
        <v>0.7414</v>
      </c>
      <c r="P8" s="201"/>
    </row>
    <row r="9" ht="30" customHeight="1" spans="1:16">
      <c r="A9" s="202"/>
      <c r="B9" s="76"/>
      <c r="C9" s="198"/>
      <c r="D9" s="198"/>
      <c r="E9" s="198"/>
      <c r="F9" s="198"/>
      <c r="G9" s="199"/>
      <c r="H9" s="199"/>
      <c r="I9" s="199"/>
      <c r="J9" s="199"/>
      <c r="K9" s="199"/>
      <c r="L9" s="199"/>
      <c r="M9" s="200"/>
    </row>
    <row r="10" ht="30" customHeight="1" spans="1:16">
      <c r="A10" s="202"/>
      <c r="B10" s="76"/>
      <c r="C10" s="198"/>
      <c r="D10" s="198"/>
      <c r="E10" s="198"/>
      <c r="F10" s="198"/>
      <c r="G10" s="199"/>
      <c r="H10" s="199"/>
      <c r="I10" s="199"/>
      <c r="J10" s="199"/>
      <c r="K10" s="199"/>
      <c r="L10" s="199"/>
      <c r="M10" s="200"/>
      <c r="P10" s="28"/>
    </row>
    <row r="11" ht="30" customHeight="1" spans="1:16">
      <c r="A11" s="202"/>
      <c r="B11" s="76"/>
      <c r="C11" s="198"/>
      <c r="D11" s="198"/>
      <c r="E11" s="198"/>
      <c r="F11" s="198"/>
      <c r="G11" s="199"/>
      <c r="H11" s="199"/>
      <c r="I11" s="199"/>
      <c r="J11" s="199"/>
      <c r="K11" s="199"/>
      <c r="L11" s="199"/>
      <c r="M11" s="200"/>
      <c r="P11" s="203"/>
    </row>
    <row r="12" ht="30" customHeight="1" spans="1:16">
      <c r="A12" s="202"/>
      <c r="B12" s="76"/>
      <c r="C12" s="198"/>
      <c r="D12" s="198"/>
      <c r="E12" s="198"/>
      <c r="F12" s="198"/>
      <c r="G12" s="199"/>
      <c r="H12" s="199"/>
      <c r="I12" s="199"/>
      <c r="J12" s="199"/>
      <c r="K12" s="199"/>
      <c r="L12" s="199"/>
      <c r="M12" s="200"/>
      <c r="N12" s="204"/>
      <c r="P12" s="63"/>
    </row>
    <row r="13" ht="30" customHeight="1" spans="1:16">
      <c r="A13" s="202"/>
      <c r="B13" s="76"/>
      <c r="C13" s="198"/>
      <c r="D13" s="198"/>
      <c r="E13" s="198"/>
      <c r="F13" s="198"/>
      <c r="G13" s="199"/>
      <c r="H13" s="199"/>
      <c r="I13" s="199"/>
      <c r="J13" s="199"/>
      <c r="K13" s="199"/>
      <c r="L13" s="199"/>
      <c r="M13" s="200"/>
    </row>
    <row r="14" ht="24" customHeight="1" spans="1:16">
      <c r="A14" s="197" t="s">
        <v>34</v>
      </c>
      <c r="B14" s="194"/>
      <c r="C14" s="198">
        <v>1.0405</v>
      </c>
      <c r="D14" s="198"/>
      <c r="E14" s="198"/>
      <c r="F14" s="198">
        <v>1.0405</v>
      </c>
      <c r="G14" s="199">
        <v>12.21360912356</v>
      </c>
      <c r="H14" s="199"/>
      <c r="I14" s="199">
        <v>12.21360912356</v>
      </c>
      <c r="J14" s="199">
        <v>12.21360912356</v>
      </c>
      <c r="K14" s="199"/>
      <c r="L14" s="199">
        <v>12.21360912356</v>
      </c>
      <c r="M14" s="205">
        <v>0.7414</v>
      </c>
    </row>
    <row r="15" s="189" customFormat="1" ht="24" customHeight="1" spans="1:16">
      <c r="A15" s="206" t="s">
        <v>35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</row>
    <row r="18" spans="7:11">
      <c r="G18" s="207"/>
      <c r="H18" s="203"/>
      <c r="K18" s="188"/>
    </row>
    <row r="20" spans="7:11">
      <c r="G20" s="159"/>
    </row>
    <row r="23" spans="7:11">
      <c r="G23" s="188"/>
    </row>
    <row r="24" spans="7:11">
      <c r="G24" s="64"/>
    </row>
    <row r="26" spans="7:11">
      <c r="G26" s="208"/>
    </row>
    <row r="27" spans="7:11">
      <c r="G27" s="209"/>
    </row>
    <row r="28" spans="7:11">
      <c r="G28" s="208"/>
    </row>
  </sheetData>
  <mergeCells count="31">
    <mergeCell ref="A2:M2"/>
    <mergeCell ref="K3:M3"/>
    <mergeCell ref="G4:L4"/>
    <mergeCell ref="G5:I5"/>
    <mergeCell ref="J5:L5"/>
    <mergeCell ref="J6:L6"/>
    <mergeCell ref="A15:M15"/>
    <mergeCell ref="A4:A7"/>
    <mergeCell ref="A8:A13"/>
    <mergeCell ref="B4:B7"/>
    <mergeCell ref="B8:B13"/>
    <mergeCell ref="C6:C7"/>
    <mergeCell ref="C8:C13"/>
    <mergeCell ref="D6:D7"/>
    <mergeCell ref="D8:D13"/>
    <mergeCell ref="E6:E7"/>
    <mergeCell ref="E8:E13"/>
    <mergeCell ref="F6:F7"/>
    <mergeCell ref="F8:F13"/>
    <mergeCell ref="G6:G7"/>
    <mergeCell ref="G8:G13"/>
    <mergeCell ref="H6:H7"/>
    <mergeCell ref="H8:H13"/>
    <mergeCell ref="I6:I7"/>
    <mergeCell ref="I8:I13"/>
    <mergeCell ref="J8:J13"/>
    <mergeCell ref="K8:K13"/>
    <mergeCell ref="L8:L13"/>
    <mergeCell ref="M4:M7"/>
    <mergeCell ref="M8:M13"/>
    <mergeCell ref="C4:F5"/>
  </mergeCells>
  <printOptions horizontalCentered="1"/>
  <pageMargins left="0.748031496062992" right="0.748031496062992" top="0.984251968503937" bottom="0.984251968503937" header="0.511811023622047" footer="0.511811023622047"/>
  <pageSetup paperSize="9" fitToWidth="0" fitToHeight="0" orientation="landscape" useFirstPageNumber="1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view="pageBreakPreview" zoomScaleNormal="115" workbookViewId="0">
      <selection activeCell="E1" sqref="E$1:F$1048576"/>
    </sheetView>
  </sheetViews>
  <sheetFormatPr defaultColWidth="8.625" defaultRowHeight="14.25"/>
  <cols>
    <col min="1" max="1" width="12.75" style="3" customWidth="1"/>
    <col min="2" max="2" width="43.875" style="3" customWidth="1"/>
    <col min="3" max="3" width="31.875" style="3" customWidth="1"/>
    <col min="4" max="4" width="30.5" style="3" customWidth="1"/>
    <col min="5" max="5" width="13" style="152" customWidth="1"/>
    <col min="6" max="6" width="9.125" style="152" customWidth="1"/>
    <col min="7" max="7" width="16.125" style="3" customWidth="1"/>
    <col min="8" max="8" width="14.125" style="3" customWidth="1"/>
    <col min="9" max="9" width="9.125" style="3" customWidth="1"/>
    <col min="10" max="16384" width="8.625" style="3"/>
  </cols>
  <sheetData>
    <row r="1" ht="9" customHeight="1" spans="1:9">
      <c r="A1" s="129"/>
    </row>
    <row r="2" ht="39.95" customHeight="1" spans="1:9">
      <c r="A2" s="4" t="s">
        <v>36</v>
      </c>
      <c r="B2" s="5"/>
      <c r="C2" s="5"/>
      <c r="D2" s="5"/>
      <c r="G2" s="152"/>
      <c r="H2" s="152"/>
    </row>
    <row r="3" s="2" customFormat="1" ht="20.1" customHeight="1" spans="1:9">
      <c r="A3" s="153" t="s">
        <v>245</v>
      </c>
      <c r="B3" s="153"/>
      <c r="C3" s="1" t="s">
        <v>246</v>
      </c>
      <c r="D3" s="39" t="s">
        <v>16</v>
      </c>
      <c r="E3" s="154"/>
      <c r="F3" s="154"/>
    </row>
    <row r="4" ht="20.1" customHeight="1" spans="1:9">
      <c r="A4" s="135" t="s">
        <v>39</v>
      </c>
      <c r="B4" s="155" t="s">
        <v>40</v>
      </c>
      <c r="C4" s="155" t="s">
        <v>41</v>
      </c>
      <c r="D4" s="155" t="s">
        <v>42</v>
      </c>
    </row>
    <row r="5" ht="20.1" customHeight="1" spans="1:9">
      <c r="A5" s="135"/>
      <c r="B5" s="156" t="s">
        <v>43</v>
      </c>
      <c r="C5" s="156" t="s">
        <v>44</v>
      </c>
      <c r="D5" s="156" t="s">
        <v>45</v>
      </c>
    </row>
    <row r="6" ht="20.1" customHeight="1" spans="1:9">
      <c r="A6" s="146" t="s">
        <v>46</v>
      </c>
      <c r="B6" s="157" t="s">
        <v>47</v>
      </c>
      <c r="C6" s="148">
        <v>5.903</v>
      </c>
      <c r="D6" s="158">
        <v>48.3313322072272</v>
      </c>
      <c r="E6" s="159"/>
      <c r="F6" s="160"/>
      <c r="G6" s="159"/>
      <c r="H6" s="160"/>
    </row>
    <row r="7" ht="20.1" customHeight="1" spans="1:9">
      <c r="A7" s="135">
        <v>1</v>
      </c>
      <c r="B7" s="135" t="s">
        <v>48</v>
      </c>
      <c r="C7" s="138">
        <v>4.7864</v>
      </c>
      <c r="D7" s="139">
        <v>39.1890714004189</v>
      </c>
      <c r="E7" s="162"/>
      <c r="F7" s="160"/>
      <c r="I7" s="163"/>
    </row>
    <row r="8" ht="20.1" customHeight="1" spans="1:9">
      <c r="A8" s="135">
        <v>2</v>
      </c>
      <c r="B8" s="135" t="s">
        <v>49</v>
      </c>
      <c r="C8" s="138">
        <v>1.1166</v>
      </c>
      <c r="D8" s="139">
        <v>9.14226080680839</v>
      </c>
      <c r="E8" s="164"/>
      <c r="F8" s="160"/>
    </row>
    <row r="9" ht="20.1" customHeight="1" spans="1:9">
      <c r="A9" s="135">
        <v>3</v>
      </c>
      <c r="B9" s="135" t="s">
        <v>50</v>
      </c>
      <c r="C9" s="138">
        <v>0</v>
      </c>
      <c r="D9" s="142">
        <v>0</v>
      </c>
      <c r="E9" s="165"/>
      <c r="F9" s="160"/>
    </row>
    <row r="10" ht="20.1" customHeight="1" spans="1:9">
      <c r="A10" s="135">
        <v>4</v>
      </c>
      <c r="B10" s="135" t="s">
        <v>51</v>
      </c>
      <c r="C10" s="138">
        <v>0</v>
      </c>
      <c r="D10" s="142">
        <v>0</v>
      </c>
      <c r="E10" s="159"/>
      <c r="F10" s="160"/>
    </row>
    <row r="11" ht="20.1" customHeight="1" spans="1:9">
      <c r="A11" s="146" t="s">
        <v>52</v>
      </c>
      <c r="B11" s="157" t="s">
        <v>53</v>
      </c>
      <c r="C11" s="148">
        <v>0.15</v>
      </c>
      <c r="D11" s="158">
        <v>1.2281382061806</v>
      </c>
    </row>
    <row r="12" ht="20.1" customHeight="1" spans="1:9">
      <c r="A12" s="146" t="s">
        <v>54</v>
      </c>
      <c r="B12" s="157" t="s">
        <v>55</v>
      </c>
      <c r="C12" s="148">
        <v>5.621669052</v>
      </c>
      <c r="D12" s="158">
        <v>46.0279103017619</v>
      </c>
    </row>
    <row r="13" ht="20.1" customHeight="1" spans="1:9">
      <c r="A13" s="135">
        <v>1</v>
      </c>
      <c r="B13" s="135" t="s">
        <v>56</v>
      </c>
      <c r="C13" s="138">
        <v>0.534967</v>
      </c>
      <c r="D13" s="139">
        <v>4.38008941163878</v>
      </c>
    </row>
    <row r="14" ht="20.1" customHeight="1" spans="1:9">
      <c r="A14" s="135">
        <v>2</v>
      </c>
      <c r="B14" s="135" t="s">
        <v>57</v>
      </c>
      <c r="C14" s="138">
        <v>0.12106</v>
      </c>
      <c r="D14" s="139">
        <v>0.991189408268157</v>
      </c>
    </row>
    <row r="15" ht="20.1" customHeight="1" spans="1:9">
      <c r="A15" s="135">
        <v>3</v>
      </c>
      <c r="B15" s="135" t="s">
        <v>58</v>
      </c>
      <c r="C15" s="138">
        <v>0.266332</v>
      </c>
      <c r="D15" s="139">
        <v>2.18061669818994</v>
      </c>
    </row>
    <row r="16" ht="20.1" customHeight="1" spans="1:9">
      <c r="A16" s="135">
        <v>4</v>
      </c>
      <c r="B16" s="135" t="s">
        <v>59</v>
      </c>
      <c r="C16" s="138">
        <v>0.489310052</v>
      </c>
      <c r="D16" s="139">
        <v>4.00626913019611</v>
      </c>
    </row>
    <row r="17" ht="20.1" customHeight="1" spans="1:8">
      <c r="A17" s="135">
        <v>5</v>
      </c>
      <c r="B17" s="135" t="s">
        <v>60</v>
      </c>
      <c r="C17" s="138">
        <v>4.21</v>
      </c>
      <c r="D17" s="139">
        <v>34.4697456534689</v>
      </c>
    </row>
    <row r="18" ht="20.1" customHeight="1" spans="1:8">
      <c r="A18" s="146" t="s">
        <v>61</v>
      </c>
      <c r="B18" s="157" t="s">
        <v>62</v>
      </c>
      <c r="C18" s="166">
        <v>0.53894007156</v>
      </c>
      <c r="D18" s="167">
        <v>4.41261928483029</v>
      </c>
    </row>
    <row r="19" ht="20.1" customHeight="1" spans="1:8">
      <c r="A19" s="146" t="s">
        <v>63</v>
      </c>
      <c r="B19" s="146"/>
      <c r="C19" s="148">
        <v>12.21360912356</v>
      </c>
      <c r="D19" s="158">
        <v>100</v>
      </c>
      <c r="E19" s="169"/>
      <c r="F19" s="160"/>
      <c r="G19" s="170"/>
      <c r="H19" s="171"/>
    </row>
    <row r="20" ht="20.25" spans="1:8">
      <c r="A20" s="172"/>
      <c r="B20" s="173"/>
      <c r="C20" s="174"/>
      <c r="D20" s="175"/>
      <c r="E20" s="176"/>
      <c r="H20" s="177"/>
    </row>
    <row r="21" spans="1:8">
      <c r="A21" s="159"/>
      <c r="B21" s="178"/>
      <c r="C21" s="179"/>
    </row>
    <row r="22" spans="1:8">
      <c r="B22" s="152"/>
      <c r="C22" s="175"/>
      <c r="D22" s="180"/>
      <c r="G22" s="180"/>
    </row>
    <row r="23" spans="1:8">
      <c r="B23" s="152"/>
      <c r="C23" s="181"/>
      <c r="D23" s="165"/>
      <c r="G23" s="165"/>
    </row>
    <row r="24" spans="1:8">
      <c r="B24" s="159"/>
      <c r="C24" s="182"/>
      <c r="D24" s="182"/>
      <c r="G24" s="159"/>
    </row>
    <row r="25" spans="1:8">
      <c r="B25" s="178"/>
      <c r="C25" s="183"/>
      <c r="D25" s="184"/>
    </row>
    <row r="26" spans="1:8">
      <c r="B26" s="178"/>
      <c r="C26" s="185"/>
    </row>
    <row r="27" spans="1:8">
      <c r="B27" s="178"/>
      <c r="C27" s="184"/>
    </row>
    <row r="28" spans="1:8">
      <c r="B28" s="186"/>
      <c r="C28" s="64"/>
    </row>
    <row r="31" spans="1:8">
      <c r="C31" s="187"/>
    </row>
    <row r="32" spans="1:8">
      <c r="C32" s="188"/>
    </row>
  </sheetData>
  <mergeCells count="4">
    <mergeCell ref="A2:D2"/>
    <mergeCell ref="A3:B3"/>
    <mergeCell ref="A19:B19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14" orientation="landscape" useFirstPageNumber="1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view="pageBreakPreview" zoomScale="85" zoomScaleNormal="100" workbookViewId="0">
      <selection activeCell="A1" sqref="A1:D14"/>
    </sheetView>
  </sheetViews>
  <sheetFormatPr defaultColWidth="8.625" defaultRowHeight="14.25" outlineLevelCol="5"/>
  <cols>
    <col min="1" max="1" width="19.25" style="3" customWidth="1"/>
    <col min="2" max="2" width="35.875" style="3" customWidth="1"/>
    <col min="3" max="3" width="30.125" style="3" customWidth="1"/>
    <col min="4" max="4" width="36.75" style="128" customWidth="1"/>
    <col min="5" max="6" width="11.625" style="3" customWidth="1"/>
    <col min="7" max="16384" width="8.625" style="3"/>
  </cols>
  <sheetData>
    <row r="1" ht="19.5" customHeight="1" spans="1:6">
      <c r="A1" s="129"/>
    </row>
    <row r="2" ht="20.1" customHeight="1" spans="1:6">
      <c r="A2" s="130" t="s">
        <v>64</v>
      </c>
      <c r="B2" s="131"/>
      <c r="C2" s="131"/>
      <c r="D2" s="132"/>
    </row>
    <row r="3" ht="20.1" customHeight="1" spans="1:6">
      <c r="A3" s="131"/>
      <c r="B3" s="131"/>
      <c r="C3" s="131"/>
      <c r="D3" s="132"/>
    </row>
    <row r="4" s="2" customFormat="1" ht="20.1" customHeight="1" spans="1:6">
      <c r="A4" s="3" t="s">
        <v>245</v>
      </c>
      <c r="C4" s="133"/>
      <c r="D4" s="134" t="s">
        <v>16</v>
      </c>
    </row>
    <row r="5" s="38" customFormat="1" ht="20.1" customHeight="1" spans="1:6">
      <c r="A5" s="135" t="s">
        <v>39</v>
      </c>
      <c r="B5" s="135" t="s">
        <v>65</v>
      </c>
      <c r="C5" s="135" t="s">
        <v>41</v>
      </c>
      <c r="D5" s="136" t="s">
        <v>66</v>
      </c>
    </row>
    <row r="6" s="38" customFormat="1" ht="20.1" customHeight="1" spans="1:6">
      <c r="A6" s="135"/>
      <c r="B6" s="137" t="s">
        <v>43</v>
      </c>
      <c r="C6" s="137" t="s">
        <v>44</v>
      </c>
      <c r="D6" s="137" t="s">
        <v>45</v>
      </c>
    </row>
    <row r="7" s="38" customFormat="1" ht="20.1" customHeight="1" spans="1:6">
      <c r="A7" s="135" t="s">
        <v>46</v>
      </c>
      <c r="B7" s="135" t="s">
        <v>48</v>
      </c>
      <c r="C7" s="138">
        <v>4.7864</v>
      </c>
      <c r="D7" s="139">
        <v>81.0841944773844</v>
      </c>
      <c r="E7" s="140"/>
      <c r="F7" s="141"/>
    </row>
    <row r="8" s="38" customFormat="1" ht="20.1" customHeight="1" spans="1:6">
      <c r="A8" s="135" t="s">
        <v>52</v>
      </c>
      <c r="B8" s="135" t="s">
        <v>49</v>
      </c>
      <c r="C8" s="138">
        <v>1.1166</v>
      </c>
      <c r="D8" s="139">
        <v>18.9158055226156</v>
      </c>
      <c r="F8" s="141"/>
    </row>
    <row r="9" s="38" customFormat="1" ht="20.1" customHeight="1" spans="1:6">
      <c r="A9" s="135" t="s">
        <v>54</v>
      </c>
      <c r="B9" s="135" t="s">
        <v>50</v>
      </c>
      <c r="C9" s="142">
        <v>0</v>
      </c>
      <c r="D9" s="142">
        <v>0</v>
      </c>
      <c r="F9" s="141"/>
    </row>
    <row r="10" s="38" customFormat="1" ht="20.1" customHeight="1" spans="1:6">
      <c r="A10" s="135" t="s">
        <v>61</v>
      </c>
      <c r="B10" s="135" t="s">
        <v>67</v>
      </c>
      <c r="C10" s="142">
        <v>0</v>
      </c>
      <c r="D10" s="142">
        <v>0</v>
      </c>
      <c r="F10" s="141"/>
    </row>
    <row r="11" s="38" customFormat="1" ht="20.1" customHeight="1" spans="1:6">
      <c r="A11" s="135"/>
      <c r="B11" s="135"/>
      <c r="C11" s="143"/>
      <c r="D11" s="139"/>
      <c r="F11" s="141"/>
    </row>
    <row r="12" s="38" customFormat="1" ht="20.1" customHeight="1" spans="1:6">
      <c r="A12" s="144"/>
      <c r="B12" s="144"/>
      <c r="C12" s="144"/>
      <c r="D12" s="145"/>
    </row>
    <row r="13" s="38" customFormat="1" ht="20.1" customHeight="1" spans="1:6">
      <c r="A13" s="146" t="s">
        <v>34</v>
      </c>
      <c r="B13" s="147"/>
      <c r="C13" s="148">
        <v>5.903</v>
      </c>
      <c r="D13" s="139">
        <v>100</v>
      </c>
    </row>
    <row r="14" s="38" customFormat="1" ht="20.1" customHeight="1" spans="1:6">
      <c r="A14" s="1" t="s">
        <v>68</v>
      </c>
      <c r="B14" s="149"/>
      <c r="C14" s="150"/>
      <c r="D14" s="151"/>
    </row>
  </sheetData>
  <mergeCells count="3">
    <mergeCell ref="A13:B13"/>
    <mergeCell ref="A5:A6"/>
    <mergeCell ref="A2:D3"/>
  </mergeCells>
  <printOptions horizontalCentered="1"/>
  <pageMargins left="0.748031496062992" right="0.748031496062992" top="0.984251968503937" bottom="0.984251968503937" header="0.511811023622047" footer="0.511811023622047"/>
  <pageSetup paperSize="9" firstPageNumber="15" orientation="landscape" useFirstPageNumber="1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showZeros="0" view="pageBreakPreview" zoomScaleNormal="100" topLeftCell="F1" workbookViewId="0">
      <pane ySplit="1" topLeftCell="A2" activePane="bottomLeft" state="frozen"/>
      <selection/>
      <selection pane="bottomLeft" activeCell="H1" sqref="H$1:U$1048576"/>
    </sheetView>
  </sheetViews>
  <sheetFormatPr defaultColWidth="8.875" defaultRowHeight="12.75" outlineLevelCol="6"/>
  <cols>
    <col min="1" max="1" width="3.625" style="94" customWidth="1"/>
    <col min="2" max="2" width="12.125" style="25" customWidth="1"/>
    <col min="3" max="3" width="39.125" style="95" customWidth="1"/>
    <col min="4" max="4" width="6.5" style="25" customWidth="1"/>
    <col min="5" max="5" width="6.875" style="96" customWidth="1"/>
    <col min="6" max="6" width="10.25" style="97" customWidth="1"/>
    <col min="7" max="7" width="10.75" style="97" customWidth="1"/>
    <col min="8" max="26" width="9" style="69" customWidth="1"/>
    <col min="27" max="202" width="8.875" style="69" customWidth="1"/>
    <col min="203" max="16384" width="8.875" style="69"/>
  </cols>
  <sheetData>
    <row r="1" s="91" customFormat="1" spans="1:7">
      <c r="A1" s="94" t="s">
        <v>69</v>
      </c>
      <c r="B1" s="25" t="s">
        <v>70</v>
      </c>
      <c r="C1" s="95" t="s">
        <v>71</v>
      </c>
      <c r="D1" s="25" t="s">
        <v>72</v>
      </c>
      <c r="E1" s="96" t="s">
        <v>73</v>
      </c>
      <c r="F1" s="97" t="s">
        <v>74</v>
      </c>
      <c r="G1" s="97" t="s">
        <v>75</v>
      </c>
    </row>
    <row r="2" ht="20.1" customHeight="1" spans="1:7">
      <c r="A2" s="75" t="s">
        <v>76</v>
      </c>
      <c r="B2" s="75"/>
      <c r="C2" s="75"/>
      <c r="D2" s="75"/>
      <c r="E2" s="75"/>
      <c r="F2" s="75"/>
      <c r="G2" s="75"/>
    </row>
    <row r="3" s="7" customFormat="1" ht="15" customHeight="1" spans="1:7">
      <c r="A3" s="98" t="s">
        <v>245</v>
      </c>
      <c r="B3" s="98"/>
      <c r="C3" s="99"/>
      <c r="D3" s="25"/>
      <c r="E3" s="96"/>
      <c r="F3" s="97" t="s">
        <v>77</v>
      </c>
      <c r="G3" s="97"/>
    </row>
    <row r="4" ht="15" customHeight="1" spans="1:7">
      <c r="A4" s="79" t="s">
        <v>39</v>
      </c>
      <c r="B4" s="76" t="s">
        <v>78</v>
      </c>
      <c r="C4" s="76" t="s">
        <v>65</v>
      </c>
      <c r="D4" s="76" t="s">
        <v>79</v>
      </c>
      <c r="E4" s="100" t="s">
        <v>80</v>
      </c>
      <c r="F4" s="101" t="s">
        <v>81</v>
      </c>
      <c r="G4" s="101" t="s">
        <v>24</v>
      </c>
    </row>
    <row r="5" ht="15" customHeight="1" spans="1:7">
      <c r="A5" s="79"/>
      <c r="B5" s="41" t="s">
        <v>43</v>
      </c>
      <c r="C5" s="79" t="s">
        <v>44</v>
      </c>
      <c r="D5" s="41" t="s">
        <v>45</v>
      </c>
      <c r="E5" s="102" t="s">
        <v>82</v>
      </c>
      <c r="F5" s="90" t="s">
        <v>83</v>
      </c>
      <c r="G5" s="90" t="s">
        <v>84</v>
      </c>
    </row>
    <row r="6" s="92" customFormat="1" ht="15" customHeight="1" spans="1:7">
      <c r="A6" s="81" t="s">
        <v>46</v>
      </c>
      <c r="B6" s="83"/>
      <c r="C6" s="82" t="s">
        <v>48</v>
      </c>
      <c r="D6" s="83"/>
      <c r="E6" s="103"/>
      <c r="F6" s="84"/>
      <c r="G6" s="84">
        <v>47864.1354153097</v>
      </c>
    </row>
    <row r="7" s="92" customFormat="1" ht="15" customHeight="1" spans="1:7">
      <c r="A7" s="81" t="s">
        <v>85</v>
      </c>
      <c r="B7" s="83"/>
      <c r="C7" s="82" t="s">
        <v>86</v>
      </c>
      <c r="D7" s="40"/>
      <c r="E7" s="43"/>
      <c r="F7" s="84"/>
      <c r="G7" s="84">
        <v>39062.4841174999</v>
      </c>
    </row>
    <row r="8" s="92" customFormat="1" ht="15" customHeight="1" spans="1:7">
      <c r="A8" s="41" t="s">
        <v>43</v>
      </c>
      <c r="B8" s="83"/>
      <c r="C8" s="76" t="s">
        <v>87</v>
      </c>
      <c r="D8" s="104" t="s">
        <v>88</v>
      </c>
      <c r="E8" s="43">
        <v>0.74</v>
      </c>
      <c r="F8" s="84"/>
      <c r="G8" s="90">
        <v>1006.6625337677</v>
      </c>
    </row>
    <row r="9" ht="15" customHeight="1" spans="1:7">
      <c r="A9" s="41"/>
      <c r="B9" s="40" t="s">
        <v>89</v>
      </c>
      <c r="C9" s="76" t="s">
        <v>90</v>
      </c>
      <c r="D9" s="105" t="s">
        <v>91</v>
      </c>
      <c r="E9" s="43">
        <v>37.07</v>
      </c>
      <c r="F9" s="90">
        <v>27.1557198210872</v>
      </c>
      <c r="G9" s="90">
        <v>1006.6625337677</v>
      </c>
    </row>
    <row r="10" ht="15" customHeight="1" spans="1:7">
      <c r="A10" s="41" t="s">
        <v>44</v>
      </c>
      <c r="B10" s="40"/>
      <c r="C10" s="76" t="s">
        <v>92</v>
      </c>
      <c r="D10" s="104" t="s">
        <v>88</v>
      </c>
      <c r="E10" s="43">
        <v>0.74</v>
      </c>
      <c r="F10" s="90">
        <v>0</v>
      </c>
      <c r="G10" s="90">
        <v>10296.0326795146</v>
      </c>
    </row>
    <row r="11" ht="15" customHeight="1" spans="1:7">
      <c r="A11" s="41"/>
      <c r="B11" s="106">
        <v>10397</v>
      </c>
      <c r="C11" s="107" t="s">
        <v>93</v>
      </c>
      <c r="D11" s="105" t="s">
        <v>91</v>
      </c>
      <c r="E11" s="43">
        <v>22.24</v>
      </c>
      <c r="F11" s="90">
        <v>462.951109690406</v>
      </c>
      <c r="G11" s="90">
        <v>10296.0326795146</v>
      </c>
    </row>
    <row r="12" ht="15" customHeight="1" spans="1:7">
      <c r="A12" s="41" t="s">
        <v>45</v>
      </c>
      <c r="B12" s="40"/>
      <c r="C12" s="76" t="s">
        <v>94</v>
      </c>
      <c r="D12" s="104" t="s">
        <v>88</v>
      </c>
      <c r="E12" s="43">
        <v>0.74</v>
      </c>
      <c r="F12" s="90">
        <v>0</v>
      </c>
      <c r="G12" s="90">
        <v>22434.6107755971</v>
      </c>
    </row>
    <row r="13" ht="15" customHeight="1" spans="1:7">
      <c r="A13" s="41"/>
      <c r="B13" s="106">
        <v>10397</v>
      </c>
      <c r="C13" s="107" t="s">
        <v>93</v>
      </c>
      <c r="D13" s="105" t="s">
        <v>91</v>
      </c>
      <c r="E13" s="43">
        <v>48.46</v>
      </c>
      <c r="F13" s="90">
        <v>462.951109690406</v>
      </c>
      <c r="G13" s="90">
        <v>22434.6107755971</v>
      </c>
    </row>
    <row r="14" ht="15" customHeight="1" spans="1:7">
      <c r="A14" s="41" t="s">
        <v>82</v>
      </c>
      <c r="B14" s="107"/>
      <c r="C14" s="107" t="s">
        <v>247</v>
      </c>
      <c r="D14" s="107" t="s">
        <v>248</v>
      </c>
      <c r="E14" s="88">
        <v>95</v>
      </c>
      <c r="F14" s="90">
        <v>0</v>
      </c>
      <c r="G14" s="90">
        <v>5325.17812862052</v>
      </c>
    </row>
    <row r="15" ht="15" customHeight="1" spans="1:7">
      <c r="A15" s="41"/>
      <c r="B15" s="106">
        <v>30061</v>
      </c>
      <c r="C15" s="107" t="s">
        <v>249</v>
      </c>
      <c r="D15" s="105" t="s">
        <v>91</v>
      </c>
      <c r="E15" s="43">
        <v>0.209</v>
      </c>
      <c r="F15" s="90">
        <v>14174.0655553084</v>
      </c>
      <c r="G15" s="90">
        <v>2962.37970105945</v>
      </c>
    </row>
    <row r="16" ht="15" customHeight="1" spans="1:7">
      <c r="A16" s="41"/>
      <c r="B16" s="106">
        <v>40170</v>
      </c>
      <c r="C16" s="107" t="s">
        <v>250</v>
      </c>
      <c r="D16" s="105" t="s">
        <v>91</v>
      </c>
      <c r="E16" s="43">
        <v>0.1425</v>
      </c>
      <c r="F16" s="90">
        <v>12899.5547777425</v>
      </c>
      <c r="G16" s="90">
        <v>1838.18655582831</v>
      </c>
    </row>
    <row r="17" ht="25.5" spans="1:7">
      <c r="A17" s="41"/>
      <c r="B17" s="40">
        <v>10271</v>
      </c>
      <c r="C17" s="76" t="s">
        <v>251</v>
      </c>
      <c r="D17" s="105" t="s">
        <v>91</v>
      </c>
      <c r="E17" s="43">
        <v>0.3515</v>
      </c>
      <c r="F17" s="90">
        <v>1492.49465642323</v>
      </c>
      <c r="G17" s="90">
        <v>524.611871732765</v>
      </c>
    </row>
    <row r="18" ht="15" customHeight="1" spans="1:7">
      <c r="A18" s="41"/>
      <c r="B18" s="40"/>
      <c r="C18" s="76"/>
      <c r="D18" s="105"/>
      <c r="E18" s="43"/>
      <c r="F18" s="90"/>
      <c r="G18" s="90"/>
    </row>
    <row r="19" ht="15" customHeight="1" spans="1:7">
      <c r="A19" s="81" t="s">
        <v>96</v>
      </c>
      <c r="B19" s="83"/>
      <c r="C19" s="82" t="s">
        <v>97</v>
      </c>
      <c r="D19" s="83"/>
      <c r="E19" s="103"/>
      <c r="F19" s="84"/>
      <c r="G19" s="84">
        <v>8801.65129780974</v>
      </c>
    </row>
    <row r="20" ht="15" customHeight="1" spans="1:7">
      <c r="A20" s="41" t="s">
        <v>43</v>
      </c>
      <c r="B20" s="40"/>
      <c r="C20" s="76" t="s">
        <v>252</v>
      </c>
      <c r="D20" s="104" t="s">
        <v>88</v>
      </c>
      <c r="E20" s="43">
        <v>0.2287</v>
      </c>
      <c r="F20" s="90"/>
      <c r="G20" s="90">
        <v>4235.07675144783</v>
      </c>
    </row>
    <row r="21" ht="15" customHeight="1" spans="1:7">
      <c r="A21" s="41"/>
      <c r="B21" s="106">
        <v>10397</v>
      </c>
      <c r="C21" s="107" t="s">
        <v>93</v>
      </c>
      <c r="D21" s="105" t="s">
        <v>91</v>
      </c>
      <c r="E21" s="43">
        <v>4.574</v>
      </c>
      <c r="F21" s="90">
        <v>462.951109690406</v>
      </c>
      <c r="G21" s="90">
        <v>2117.53837572392</v>
      </c>
    </row>
    <row r="22" ht="15" customHeight="1" spans="1:7">
      <c r="A22" s="41"/>
      <c r="B22" s="106">
        <v>10397</v>
      </c>
      <c r="C22" s="107" t="s">
        <v>93</v>
      </c>
      <c r="D22" s="105" t="s">
        <v>91</v>
      </c>
      <c r="E22" s="43">
        <v>4.574</v>
      </c>
      <c r="F22" s="90">
        <v>462.951109690406</v>
      </c>
      <c r="G22" s="90">
        <v>2117.53837572392</v>
      </c>
    </row>
    <row r="23" ht="15" customHeight="1" spans="1:7">
      <c r="A23" s="41" t="s">
        <v>44</v>
      </c>
      <c r="B23" s="106"/>
      <c r="C23" s="76" t="s">
        <v>98</v>
      </c>
      <c r="D23" s="104" t="s">
        <v>88</v>
      </c>
      <c r="E23" s="43">
        <v>0.9702</v>
      </c>
      <c r="F23" s="90"/>
      <c r="G23" s="90">
        <v>3373.82167961027</v>
      </c>
    </row>
    <row r="24" s="92" customFormat="1" ht="15" customHeight="1" spans="1:7">
      <c r="A24" s="41"/>
      <c r="B24" s="40">
        <v>10103</v>
      </c>
      <c r="C24" s="76" t="s">
        <v>98</v>
      </c>
      <c r="D24" s="40" t="s">
        <v>99</v>
      </c>
      <c r="E24" s="108">
        <v>0.9702</v>
      </c>
      <c r="F24" s="90">
        <v>3477.44968007655</v>
      </c>
      <c r="G24" s="90">
        <v>3373.82167961027</v>
      </c>
    </row>
    <row r="25" ht="15" customHeight="1" spans="1:7">
      <c r="A25" s="41" t="s">
        <v>45</v>
      </c>
      <c r="B25" s="40"/>
      <c r="C25" s="76" t="s">
        <v>100</v>
      </c>
      <c r="D25" s="40" t="s">
        <v>101</v>
      </c>
      <c r="E25" s="43">
        <v>0.2</v>
      </c>
      <c r="F25" s="90">
        <v>0</v>
      </c>
      <c r="G25" s="90">
        <v>1192.75286675163</v>
      </c>
    </row>
    <row r="26" ht="15" customHeight="1" spans="1:7">
      <c r="A26" s="41"/>
      <c r="B26" s="40">
        <v>10102</v>
      </c>
      <c r="C26" s="107" t="s">
        <v>100</v>
      </c>
      <c r="D26" s="105" t="s">
        <v>91</v>
      </c>
      <c r="E26" s="43">
        <v>0.3</v>
      </c>
      <c r="F26" s="90">
        <v>3975.84288917212</v>
      </c>
      <c r="G26" s="90">
        <v>1192.75286675163</v>
      </c>
    </row>
    <row r="27" s="92" customFormat="1" ht="15" customHeight="1" spans="1:7">
      <c r="A27" s="109"/>
      <c r="B27" s="109"/>
      <c r="C27" s="79"/>
      <c r="D27" s="109"/>
      <c r="E27" s="109"/>
      <c r="F27" s="109"/>
      <c r="G27" s="109"/>
    </row>
    <row r="28" s="92" customFormat="1" ht="15" customHeight="1" spans="1:7">
      <c r="A28" s="81" t="s">
        <v>52</v>
      </c>
      <c r="B28" s="83"/>
      <c r="C28" s="82" t="s">
        <v>49</v>
      </c>
      <c r="D28" s="83"/>
      <c r="E28" s="103"/>
      <c r="F28" s="84"/>
      <c r="G28" s="84">
        <v>11165.8258003821</v>
      </c>
    </row>
    <row r="29" s="93" customFormat="1" ht="15" customHeight="1" spans="1:7">
      <c r="A29" s="81" t="s">
        <v>85</v>
      </c>
      <c r="B29" s="110"/>
      <c r="C29" s="111" t="s">
        <v>253</v>
      </c>
      <c r="D29" s="111"/>
      <c r="E29" s="110"/>
      <c r="F29" s="84"/>
      <c r="G29" s="112">
        <v>1803.93146379963</v>
      </c>
    </row>
    <row r="30" ht="15" customHeight="1" spans="1:7">
      <c r="A30" s="81" t="s">
        <v>43</v>
      </c>
      <c r="B30" s="83"/>
      <c r="C30" s="113" t="s">
        <v>254</v>
      </c>
      <c r="D30" s="83" t="s">
        <v>104</v>
      </c>
      <c r="E30" s="83">
        <v>122</v>
      </c>
      <c r="F30" s="90"/>
      <c r="G30" s="84">
        <v>1803.93146379963</v>
      </c>
    </row>
    <row r="31" ht="15" customHeight="1" spans="1:7">
      <c r="A31" s="41"/>
      <c r="B31" s="40">
        <v>10255</v>
      </c>
      <c r="C31" s="79" t="s">
        <v>105</v>
      </c>
      <c r="D31" s="105" t="s">
        <v>91</v>
      </c>
      <c r="E31" s="40">
        <v>0.366</v>
      </c>
      <c r="F31" s="90">
        <v>851.851919801367</v>
      </c>
      <c r="G31" s="90">
        <v>311.7778026473</v>
      </c>
    </row>
    <row r="32" ht="15" customHeight="1" spans="1:7">
      <c r="A32" s="41"/>
      <c r="B32" s="114">
        <v>10424</v>
      </c>
      <c r="C32" s="114" t="s">
        <v>106</v>
      </c>
      <c r="D32" s="105" t="s">
        <v>91</v>
      </c>
      <c r="E32" s="116">
        <v>0.5368</v>
      </c>
      <c r="F32" s="90">
        <v>2779.71993508259</v>
      </c>
      <c r="G32" s="90">
        <v>1492.15366115233</v>
      </c>
    </row>
    <row r="33" ht="15" customHeight="1" spans="1:7">
      <c r="A33" s="41"/>
      <c r="B33" s="114"/>
      <c r="C33" s="114"/>
      <c r="D33" s="105"/>
      <c r="E33" s="40"/>
      <c r="F33" s="90"/>
      <c r="G33" s="90"/>
    </row>
    <row r="34" s="93" customFormat="1" ht="15" customHeight="1" spans="1:7">
      <c r="A34" s="81" t="s">
        <v>96</v>
      </c>
      <c r="B34" s="110"/>
      <c r="C34" s="111" t="s">
        <v>102</v>
      </c>
      <c r="D34" s="111"/>
      <c r="E34" s="110"/>
      <c r="F34" s="90"/>
      <c r="G34" s="112">
        <v>901.473075653341</v>
      </c>
    </row>
    <row r="35" ht="15" customHeight="1" spans="1:7">
      <c r="A35" s="81" t="s">
        <v>43</v>
      </c>
      <c r="B35" s="83"/>
      <c r="C35" s="113" t="s">
        <v>103</v>
      </c>
      <c r="D35" s="83" t="s">
        <v>104</v>
      </c>
      <c r="E35" s="83">
        <v>86</v>
      </c>
      <c r="F35" s="90"/>
      <c r="G35" s="84">
        <v>901.473075653341</v>
      </c>
    </row>
    <row r="36" ht="15" customHeight="1" spans="1:7">
      <c r="A36" s="41"/>
      <c r="B36" s="40">
        <v>10255</v>
      </c>
      <c r="C36" s="79" t="s">
        <v>105</v>
      </c>
      <c r="D36" s="105" t="s">
        <v>91</v>
      </c>
      <c r="E36" s="40">
        <v>0.4128</v>
      </c>
      <c r="F36" s="90">
        <v>851.851919801367</v>
      </c>
      <c r="G36" s="90">
        <v>351.644472494004</v>
      </c>
    </row>
    <row r="37" ht="15" customHeight="1" spans="1:7">
      <c r="A37" s="41"/>
      <c r="B37" s="114">
        <v>10424</v>
      </c>
      <c r="C37" s="114" t="s">
        <v>106</v>
      </c>
      <c r="D37" s="105" t="s">
        <v>91</v>
      </c>
      <c r="E37" s="40">
        <v>0.1978</v>
      </c>
      <c r="F37" s="90">
        <v>2779.71993508259</v>
      </c>
      <c r="G37" s="90">
        <v>549.828603159336</v>
      </c>
    </row>
    <row r="38" ht="15" customHeight="1" spans="1:7">
      <c r="A38" s="41"/>
      <c r="B38" s="40"/>
      <c r="C38" s="79"/>
      <c r="D38" s="105"/>
      <c r="E38" s="40"/>
      <c r="F38" s="90"/>
      <c r="G38" s="90"/>
    </row>
    <row r="39" ht="15" customHeight="1" spans="1:7">
      <c r="A39" s="81" t="s">
        <v>193</v>
      </c>
      <c r="B39" s="83"/>
      <c r="C39" s="113" t="s">
        <v>107</v>
      </c>
      <c r="D39" s="81"/>
      <c r="E39" s="86"/>
      <c r="F39" s="84"/>
      <c r="G39" s="84">
        <v>8460.42126092917</v>
      </c>
    </row>
    <row r="40" ht="15" customHeight="1" spans="1:7">
      <c r="A40" s="81" t="s">
        <v>43</v>
      </c>
      <c r="B40" s="83"/>
      <c r="C40" s="113" t="s">
        <v>255</v>
      </c>
      <c r="D40" s="81" t="s">
        <v>109</v>
      </c>
      <c r="E40" s="117">
        <v>2</v>
      </c>
      <c r="F40" s="84"/>
      <c r="G40" s="84">
        <v>6202.73814819961</v>
      </c>
    </row>
    <row r="41" ht="15" customHeight="1" spans="1:7">
      <c r="A41" s="41"/>
      <c r="B41" s="40">
        <v>10252</v>
      </c>
      <c r="C41" s="79" t="s">
        <v>110</v>
      </c>
      <c r="D41" s="105" t="s">
        <v>91</v>
      </c>
      <c r="E41" s="116">
        <v>0.255</v>
      </c>
      <c r="F41" s="90">
        <v>279.085851351812</v>
      </c>
      <c r="G41" s="90">
        <v>71.166892094712</v>
      </c>
    </row>
    <row r="42" ht="15" customHeight="1" spans="1:7">
      <c r="A42" s="41"/>
      <c r="B42" s="114">
        <v>10424</v>
      </c>
      <c r="C42" s="114" t="s">
        <v>106</v>
      </c>
      <c r="D42" s="105" t="s">
        <v>91</v>
      </c>
      <c r="E42" s="116">
        <v>0.153</v>
      </c>
      <c r="F42" s="90">
        <v>2779.71993508259</v>
      </c>
      <c r="G42" s="90">
        <v>425.297150067636</v>
      </c>
    </row>
    <row r="43" ht="15" customHeight="1" spans="1:7">
      <c r="A43" s="41"/>
      <c r="B43" s="118">
        <v>40028</v>
      </c>
      <c r="C43" s="114" t="s">
        <v>111</v>
      </c>
      <c r="D43" s="105" t="s">
        <v>91</v>
      </c>
      <c r="E43" s="116">
        <v>0.0228</v>
      </c>
      <c r="F43" s="90">
        <v>61355.9701017526</v>
      </c>
      <c r="G43" s="90">
        <v>1398.91611831996</v>
      </c>
    </row>
    <row r="44" ht="15" customHeight="1" spans="1:7">
      <c r="A44" s="41"/>
      <c r="B44" s="119">
        <v>30052</v>
      </c>
      <c r="C44" s="114" t="s">
        <v>112</v>
      </c>
      <c r="D44" s="105" t="s">
        <v>91</v>
      </c>
      <c r="E44" s="116">
        <v>0.0152</v>
      </c>
      <c r="F44" s="90">
        <v>86874.8553866674</v>
      </c>
      <c r="G44" s="90">
        <v>1320.49780187734</v>
      </c>
    </row>
    <row r="45" ht="15" customHeight="1" spans="1:7">
      <c r="A45" s="41"/>
      <c r="B45" s="106">
        <v>30054</v>
      </c>
      <c r="C45" s="107" t="s">
        <v>113</v>
      </c>
      <c r="D45" s="105" t="s">
        <v>114</v>
      </c>
      <c r="E45" s="116">
        <v>0.1304</v>
      </c>
      <c r="F45" s="90">
        <v>2006.0198777219</v>
      </c>
      <c r="G45" s="90">
        <v>261.584992054936</v>
      </c>
    </row>
    <row r="46" ht="15" customHeight="1" spans="1:7">
      <c r="A46" s="41"/>
      <c r="B46" s="40" t="s">
        <v>115</v>
      </c>
      <c r="C46" s="76" t="s">
        <v>116</v>
      </c>
      <c r="D46" s="105" t="s">
        <v>91</v>
      </c>
      <c r="E46" s="116">
        <v>0.01039968</v>
      </c>
      <c r="F46" s="90">
        <v>3712.97289318213</v>
      </c>
      <c r="G46" s="90">
        <v>38.6137299377684</v>
      </c>
    </row>
    <row r="47" ht="24.75" spans="1:7">
      <c r="A47" s="41"/>
      <c r="B47" s="118">
        <v>40227</v>
      </c>
      <c r="C47" s="114" t="s">
        <v>117</v>
      </c>
      <c r="D47" s="114" t="s">
        <v>118</v>
      </c>
      <c r="E47" s="40">
        <v>0.12</v>
      </c>
      <c r="F47" s="90">
        <v>22388.8455320604</v>
      </c>
      <c r="G47" s="90">
        <v>2686.66146384725</v>
      </c>
    </row>
    <row r="48" s="92" customFormat="1" ht="15" customHeight="1" spans="1:7">
      <c r="A48" s="81" t="s">
        <v>44</v>
      </c>
      <c r="B48" s="82"/>
      <c r="C48" s="121" t="s">
        <v>256</v>
      </c>
      <c r="D48" s="82" t="s">
        <v>109</v>
      </c>
      <c r="E48" s="117">
        <v>1</v>
      </c>
      <c r="F48" s="84"/>
      <c r="G48" s="84">
        <v>1404.09683822865</v>
      </c>
    </row>
    <row r="49" ht="15" customHeight="1" spans="1:7">
      <c r="A49" s="41"/>
      <c r="B49" s="40">
        <v>10252</v>
      </c>
      <c r="C49" s="79" t="s">
        <v>110</v>
      </c>
      <c r="D49" s="105" t="s">
        <v>91</v>
      </c>
      <c r="E49" s="116">
        <v>0.036</v>
      </c>
      <c r="F49" s="90">
        <v>279.085851351812</v>
      </c>
      <c r="G49" s="90">
        <v>10.0470906486652</v>
      </c>
    </row>
    <row r="50" ht="15" customHeight="1" spans="1:7">
      <c r="A50" s="41"/>
      <c r="B50" s="40">
        <v>10424</v>
      </c>
      <c r="C50" s="79" t="s">
        <v>106</v>
      </c>
      <c r="D50" s="105" t="s">
        <v>91</v>
      </c>
      <c r="E50" s="116">
        <v>0.024</v>
      </c>
      <c r="F50" s="90">
        <v>2779.71993508259</v>
      </c>
      <c r="G50" s="90">
        <v>66.7132784419822</v>
      </c>
    </row>
    <row r="51" spans="1:7">
      <c r="A51" s="41"/>
      <c r="B51" s="40">
        <v>40006</v>
      </c>
      <c r="C51" s="79" t="s">
        <v>257</v>
      </c>
      <c r="D51" s="105" t="s">
        <v>91</v>
      </c>
      <c r="E51" s="116">
        <v>0.002</v>
      </c>
      <c r="F51" s="90">
        <v>57584.7907465612</v>
      </c>
      <c r="G51" s="90">
        <v>115.169581493122</v>
      </c>
    </row>
    <row r="52" spans="1:7">
      <c r="A52" s="41"/>
      <c r="B52" s="119">
        <v>30052</v>
      </c>
      <c r="C52" s="114" t="s">
        <v>112</v>
      </c>
      <c r="D52" s="105" t="s">
        <v>91</v>
      </c>
      <c r="E52" s="116">
        <v>0.0052</v>
      </c>
      <c r="F52" s="90">
        <v>86874.8553866674</v>
      </c>
      <c r="G52" s="90">
        <v>451.749248010671</v>
      </c>
    </row>
    <row r="53" spans="1:7">
      <c r="A53" s="41"/>
      <c r="B53" s="106">
        <v>30054</v>
      </c>
      <c r="C53" s="107" t="s">
        <v>113</v>
      </c>
      <c r="D53" s="105" t="s">
        <v>114</v>
      </c>
      <c r="E53" s="116">
        <v>0.0354</v>
      </c>
      <c r="F53" s="90">
        <v>2006.0198777219</v>
      </c>
      <c r="G53" s="90">
        <v>71.0131036713554</v>
      </c>
    </row>
    <row r="54" spans="1:7">
      <c r="A54" s="41"/>
      <c r="B54" s="40">
        <v>40184</v>
      </c>
      <c r="C54" s="79" t="s">
        <v>258</v>
      </c>
      <c r="D54" s="105" t="s">
        <v>91</v>
      </c>
      <c r="E54" s="116">
        <v>0.0008</v>
      </c>
      <c r="F54" s="90">
        <v>85356.9043245876</v>
      </c>
      <c r="G54" s="90">
        <v>68.2855234596701</v>
      </c>
    </row>
    <row r="55" spans="1:7">
      <c r="A55" s="41"/>
      <c r="B55" s="40">
        <v>40265</v>
      </c>
      <c r="C55" s="79" t="s">
        <v>259</v>
      </c>
      <c r="D55" s="41" t="s">
        <v>260</v>
      </c>
      <c r="E55" s="116">
        <v>0.008</v>
      </c>
      <c r="F55" s="90">
        <v>6913.20407546261</v>
      </c>
      <c r="G55" s="90">
        <v>55.3056326037009</v>
      </c>
    </row>
    <row r="56" ht="15" customHeight="1" spans="1:7">
      <c r="A56" s="41"/>
      <c r="B56" s="40" t="s">
        <v>115</v>
      </c>
      <c r="C56" s="76" t="s">
        <v>116</v>
      </c>
      <c r="D56" s="105" t="s">
        <v>91</v>
      </c>
      <c r="E56" s="116">
        <v>0.0032</v>
      </c>
      <c r="F56" s="90">
        <v>3712.97289318213</v>
      </c>
      <c r="G56" s="90">
        <v>11.8815132581828</v>
      </c>
    </row>
    <row r="57" ht="15" customHeight="1" spans="1:7">
      <c r="A57" s="41"/>
      <c r="B57" s="40">
        <v>70011</v>
      </c>
      <c r="C57" s="79" t="s">
        <v>261</v>
      </c>
      <c r="D57" s="105" t="s">
        <v>260</v>
      </c>
      <c r="E57" s="116">
        <v>0.072</v>
      </c>
      <c r="F57" s="90">
        <v>7693.49814779587</v>
      </c>
      <c r="G57" s="90">
        <v>553.931866641302</v>
      </c>
    </row>
    <row r="58" ht="15" customHeight="1" spans="1:7">
      <c r="A58" s="81" t="s">
        <v>45</v>
      </c>
      <c r="B58" s="83"/>
      <c r="C58" s="113" t="s">
        <v>262</v>
      </c>
      <c r="D58" s="81" t="s">
        <v>109</v>
      </c>
      <c r="E58" s="117">
        <v>3</v>
      </c>
      <c r="F58" s="84"/>
      <c r="G58" s="84">
        <v>853.586274500907</v>
      </c>
    </row>
    <row r="59" ht="15" customHeight="1" spans="1:7">
      <c r="A59" s="41"/>
      <c r="B59" s="114">
        <v>10001</v>
      </c>
      <c r="C59" s="114" t="s">
        <v>263</v>
      </c>
      <c r="D59" s="105" t="s">
        <v>91</v>
      </c>
      <c r="E59" s="40">
        <v>0.0216</v>
      </c>
      <c r="F59" s="90">
        <v>489.303088339382</v>
      </c>
      <c r="G59" s="90">
        <v>10.5689467081307</v>
      </c>
    </row>
    <row r="60" ht="15" customHeight="1" spans="1:7">
      <c r="A60" s="41"/>
      <c r="B60" s="114">
        <v>10424</v>
      </c>
      <c r="C60" s="114" t="s">
        <v>106</v>
      </c>
      <c r="D60" s="105" t="s">
        <v>91</v>
      </c>
      <c r="E60" s="40">
        <v>0.0144</v>
      </c>
      <c r="F60" s="90">
        <v>2779.71993508259</v>
      </c>
      <c r="G60" s="90">
        <v>40.0279670651893</v>
      </c>
    </row>
    <row r="61" ht="15" customHeight="1" spans="1:7">
      <c r="A61" s="41"/>
      <c r="B61" s="40">
        <v>40028</v>
      </c>
      <c r="C61" s="79" t="s">
        <v>111</v>
      </c>
      <c r="D61" s="105" t="s">
        <v>91</v>
      </c>
      <c r="E61" s="40">
        <v>0.0015</v>
      </c>
      <c r="F61" s="90">
        <v>61355.9701017526</v>
      </c>
      <c r="G61" s="90">
        <v>92.033955152629</v>
      </c>
    </row>
    <row r="62" ht="15" customHeight="1" spans="1:7">
      <c r="A62" s="41"/>
      <c r="B62" s="118">
        <v>30052</v>
      </c>
      <c r="C62" s="114" t="s">
        <v>112</v>
      </c>
      <c r="D62" s="105" t="s">
        <v>91</v>
      </c>
      <c r="E62" s="40">
        <v>0.0072</v>
      </c>
      <c r="F62" s="90">
        <v>86874.8553866674</v>
      </c>
      <c r="G62" s="90">
        <v>625.498958784005</v>
      </c>
    </row>
    <row r="63" ht="15" customHeight="1" spans="1:7">
      <c r="A63" s="41"/>
      <c r="B63" s="106">
        <v>30054</v>
      </c>
      <c r="C63" s="107" t="s">
        <v>113</v>
      </c>
      <c r="D63" s="105" t="s">
        <v>114</v>
      </c>
      <c r="E63" s="40">
        <v>0.0426</v>
      </c>
      <c r="F63" s="90">
        <v>2006.0198777219</v>
      </c>
      <c r="G63" s="90">
        <v>85.4564467909531</v>
      </c>
    </row>
    <row r="64" ht="15" customHeight="1" spans="1:7">
      <c r="A64" s="41"/>
      <c r="B64" s="118"/>
      <c r="C64" s="114"/>
      <c r="D64" s="105"/>
      <c r="E64" s="40"/>
      <c r="F64" s="90"/>
      <c r="G64" s="90"/>
    </row>
    <row r="65" ht="15" customHeight="1"/>
    <row r="66" s="92" customFormat="1" ht="15" customHeight="1" spans="1:7">
      <c r="A66" s="94"/>
      <c r="B66" s="25"/>
      <c r="C66" s="125"/>
      <c r="D66" s="25"/>
      <c r="E66" s="96"/>
      <c r="F66" s="97"/>
      <c r="G66" s="97"/>
    </row>
    <row r="67" ht="15" customHeight="1" spans="1:7">
      <c r="C67" s="126"/>
    </row>
    <row r="68" ht="15" customHeight="1"/>
    <row r="69" ht="15" customHeight="1"/>
    <row r="74" spans="1:7">
      <c r="F74" s="127"/>
      <c r="G74" s="127"/>
    </row>
    <row r="76" spans="1:7">
      <c r="D76" s="97"/>
    </row>
    <row r="77" spans="1:7">
      <c r="D77" s="97"/>
    </row>
    <row r="78" spans="1:7">
      <c r="D78" s="97"/>
    </row>
    <row r="79" spans="1:7">
      <c r="D79" s="97"/>
    </row>
    <row r="80" spans="1:7">
      <c r="D80" s="97"/>
    </row>
  </sheetData>
  <autoFilter xmlns:etc="http://www.wps.cn/officeDocument/2017/etCustomData" ref="A1:GT85" etc:filterBottomFollowUsedRange="0">
    <extLst/>
  </autoFilter>
  <mergeCells count="3">
    <mergeCell ref="A2:G2"/>
    <mergeCell ref="F3:G3"/>
    <mergeCell ref="A4:A5"/>
  </mergeCells>
  <printOptions horizontalCentered="1"/>
  <pageMargins left="0.551181102362205" right="0.551181102362205" top="0.78740157480315" bottom="0.78740157480315" header="0.511811023622047" footer="0.511811023622047"/>
  <pageSetup paperSize="9" scale="96" firstPageNumber="16" orientation="portrait" useFirstPageNumber="1"/>
  <headerFooter alignWithMargins="0">
    <oddFooter>&amp;C第 &amp;P 页</oddFooter>
  </headerFooter>
  <rowBreaks count="1" manualBreakCount="1">
    <brk id="47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5"/>
  <sheetViews>
    <sheetView showZeros="0" view="pageBreakPreview" zoomScale="85" zoomScaleNormal="85" workbookViewId="0">
      <pane ySplit="6" topLeftCell="A30" activePane="bottomLeft" state="frozen"/>
      <selection/>
      <selection pane="bottomLeft" activeCell="A2" sqref="A2:P65"/>
    </sheetView>
  </sheetViews>
  <sheetFormatPr defaultColWidth="8.625" defaultRowHeight="12.75"/>
  <cols>
    <col min="1" max="1" width="4.125" style="67" customWidth="1"/>
    <col min="2" max="2" width="12.25" style="68" customWidth="1"/>
    <col min="3" max="3" width="39.625" style="68" customWidth="1"/>
    <col min="4" max="4" width="6.875" style="69" customWidth="1"/>
    <col min="5" max="6" width="10.25" style="69" customWidth="1"/>
    <col min="7" max="7" width="10.125" style="69" customWidth="1"/>
    <col min="8" max="8" width="10.25" style="69" customWidth="1"/>
    <col min="9" max="9" width="9.375" style="69" customWidth="1"/>
    <col min="10" max="10" width="10.25" style="69" customWidth="1"/>
    <col min="11" max="13" width="9.375" style="69" customWidth="1"/>
    <col min="14" max="14" width="6.25" style="70" customWidth="1"/>
    <col min="15" max="15" width="9.375" style="69" customWidth="1"/>
    <col min="16" max="16" width="9.25" style="69" customWidth="1"/>
    <col min="17" max="16384" width="8.625" style="69"/>
  </cols>
  <sheetData>
    <row r="1" spans="1:16">
      <c r="A1" s="71">
        <v>1</v>
      </c>
      <c r="B1" s="72">
        <v>2</v>
      </c>
      <c r="C1" s="72">
        <v>3</v>
      </c>
      <c r="D1" s="73">
        <v>4</v>
      </c>
      <c r="E1" s="73">
        <v>5</v>
      </c>
      <c r="F1" s="73">
        <v>6</v>
      </c>
      <c r="G1" s="73">
        <v>7</v>
      </c>
      <c r="H1" s="73">
        <v>8</v>
      </c>
      <c r="I1" s="73">
        <v>9</v>
      </c>
      <c r="J1" s="73">
        <v>10</v>
      </c>
      <c r="K1" s="73">
        <v>11</v>
      </c>
      <c r="L1" s="73">
        <v>12</v>
      </c>
      <c r="M1" s="73">
        <v>13</v>
      </c>
      <c r="N1" s="74">
        <v>14</v>
      </c>
      <c r="O1" s="73">
        <v>15</v>
      </c>
      <c r="P1" s="73">
        <v>16</v>
      </c>
    </row>
    <row r="2" ht="20.1" customHeight="1" spans="1:16">
      <c r="A2" s="75" t="s">
        <v>126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ht="15" customHeight="1" spans="1:16">
      <c r="A3" s="67" t="s">
        <v>245</v>
      </c>
      <c r="O3" s="25" t="s">
        <v>77</v>
      </c>
      <c r="P3" s="25"/>
    </row>
    <row r="4" ht="15" customHeight="1" spans="1:16">
      <c r="A4" s="41" t="s">
        <v>39</v>
      </c>
      <c r="B4" s="76" t="s">
        <v>78</v>
      </c>
      <c r="C4" s="76" t="s">
        <v>65</v>
      </c>
      <c r="D4" s="40" t="s">
        <v>79</v>
      </c>
      <c r="E4" s="77" t="s">
        <v>127</v>
      </c>
      <c r="F4" s="77"/>
      <c r="G4" s="77"/>
      <c r="H4" s="77"/>
      <c r="I4" s="77"/>
      <c r="J4" s="77"/>
      <c r="K4" s="76" t="s">
        <v>128</v>
      </c>
      <c r="L4" s="76" t="s">
        <v>129</v>
      </c>
      <c r="M4" s="76" t="s">
        <v>130</v>
      </c>
      <c r="N4" s="78" t="s">
        <v>131</v>
      </c>
      <c r="O4" s="76" t="s">
        <v>132</v>
      </c>
      <c r="P4" s="76" t="s">
        <v>81</v>
      </c>
    </row>
    <row r="5" ht="15" customHeight="1" spans="1:16">
      <c r="A5" s="41"/>
      <c r="B5" s="76"/>
      <c r="C5" s="76"/>
      <c r="D5" s="40"/>
      <c r="E5" s="77" t="s">
        <v>133</v>
      </c>
      <c r="F5" s="77" t="s">
        <v>134</v>
      </c>
      <c r="G5" s="77" t="s">
        <v>135</v>
      </c>
      <c r="H5" s="77" t="s">
        <v>136</v>
      </c>
      <c r="I5" s="77" t="s">
        <v>137</v>
      </c>
      <c r="J5" s="77" t="s">
        <v>24</v>
      </c>
      <c r="K5" s="76"/>
      <c r="L5" s="76"/>
      <c r="M5" s="76"/>
      <c r="N5" s="78"/>
      <c r="O5" s="76"/>
      <c r="P5" s="76"/>
    </row>
    <row r="6" s="7" customFormat="1" ht="15" customHeight="1" spans="1:16">
      <c r="A6" s="41"/>
      <c r="B6" s="79" t="s">
        <v>43</v>
      </c>
      <c r="C6" s="79" t="s">
        <v>44</v>
      </c>
      <c r="D6" s="41" t="s">
        <v>45</v>
      </c>
      <c r="E6" s="41" t="s">
        <v>82</v>
      </c>
      <c r="F6" s="41" t="s">
        <v>83</v>
      </c>
      <c r="G6" s="41" t="s">
        <v>84</v>
      </c>
      <c r="H6" s="41" t="s">
        <v>138</v>
      </c>
      <c r="I6" s="41" t="s">
        <v>139</v>
      </c>
      <c r="J6" s="41" t="s">
        <v>140</v>
      </c>
      <c r="K6" s="41" t="s">
        <v>141</v>
      </c>
      <c r="L6" s="41" t="s">
        <v>142</v>
      </c>
      <c r="M6" s="41" t="s">
        <v>143</v>
      </c>
      <c r="N6" s="80" t="s">
        <v>144</v>
      </c>
      <c r="O6" s="41" t="s">
        <v>145</v>
      </c>
      <c r="P6" s="41" t="s">
        <v>146</v>
      </c>
    </row>
    <row r="7" s="66" customFormat="1" ht="15" customHeight="1" spans="1:16">
      <c r="A7" s="81" t="s">
        <v>46</v>
      </c>
      <c r="B7" s="82">
        <v>0</v>
      </c>
      <c r="C7" s="82" t="s">
        <v>48</v>
      </c>
      <c r="D7" s="83">
        <v>0</v>
      </c>
      <c r="E7" s="84"/>
      <c r="F7" s="84"/>
      <c r="G7" s="84"/>
      <c r="H7" s="84"/>
      <c r="I7" s="84"/>
      <c r="J7" s="84"/>
      <c r="K7" s="84"/>
      <c r="L7" s="84"/>
      <c r="M7" s="84"/>
      <c r="N7" s="85"/>
      <c r="O7" s="84"/>
      <c r="P7" s="84"/>
    </row>
    <row r="8" s="66" customFormat="1" ht="15" customHeight="1" spans="1:16">
      <c r="A8" s="81" t="s">
        <v>85</v>
      </c>
      <c r="B8" s="86">
        <v>0</v>
      </c>
      <c r="C8" s="87" t="s">
        <v>86</v>
      </c>
      <c r="D8" s="86">
        <v>0</v>
      </c>
      <c r="E8" s="84"/>
      <c r="F8" s="84"/>
      <c r="G8" s="84"/>
      <c r="H8" s="84"/>
      <c r="I8" s="84"/>
      <c r="J8" s="84"/>
      <c r="K8" s="84"/>
      <c r="L8" s="84"/>
      <c r="M8" s="84"/>
      <c r="N8" s="85"/>
      <c r="O8" s="84"/>
      <c r="P8" s="84"/>
    </row>
    <row r="9" s="66" customFormat="1" ht="15" customHeight="1" spans="1:16">
      <c r="A9" s="81" t="s">
        <v>43</v>
      </c>
      <c r="B9" s="86">
        <v>0</v>
      </c>
      <c r="C9" s="87" t="s">
        <v>87</v>
      </c>
      <c r="D9" s="86" t="s">
        <v>88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5">
        <v>0</v>
      </c>
      <c r="O9" s="84">
        <v>0</v>
      </c>
      <c r="P9" s="84">
        <v>0</v>
      </c>
    </row>
    <row r="10" s="7" customFormat="1" ht="15" customHeight="1" spans="1:16">
      <c r="A10" s="41">
        <v>0</v>
      </c>
      <c r="B10" s="88" t="s">
        <v>89</v>
      </c>
      <c r="C10" s="89" t="s">
        <v>90</v>
      </c>
      <c r="D10" s="88" t="s">
        <v>91</v>
      </c>
      <c r="E10" s="90">
        <v>3.90456</v>
      </c>
      <c r="F10" s="90">
        <v>0</v>
      </c>
      <c r="G10" s="90">
        <v>17.951388</v>
      </c>
      <c r="H10" s="90">
        <v>21.855948</v>
      </c>
      <c r="I10" s="90">
        <v>1.070941452</v>
      </c>
      <c r="J10" s="90">
        <v>22.926889452</v>
      </c>
      <c r="K10" s="90">
        <v>1.26097891986</v>
      </c>
      <c r="L10" s="90">
        <v>0.7256360511558</v>
      </c>
      <c r="M10" s="90">
        <v>0</v>
      </c>
      <c r="N10" s="80">
        <v>0</v>
      </c>
      <c r="O10" s="90">
        <v>2.24221539807142</v>
      </c>
      <c r="P10" s="90">
        <v>27.1557198210872</v>
      </c>
    </row>
    <row r="11" s="66" customFormat="1" ht="15" customHeight="1" spans="1:16">
      <c r="A11" s="81" t="s">
        <v>44</v>
      </c>
      <c r="B11" s="86">
        <v>0</v>
      </c>
      <c r="C11" s="87" t="s">
        <v>92</v>
      </c>
      <c r="D11" s="86" t="s">
        <v>88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5">
        <v>0</v>
      </c>
      <c r="O11" s="84">
        <v>0</v>
      </c>
      <c r="P11" s="84">
        <v>0</v>
      </c>
    </row>
    <row r="12" s="7" customFormat="1" ht="15" customHeight="1" spans="1:16">
      <c r="A12" s="41">
        <v>0</v>
      </c>
      <c r="B12" s="88">
        <v>10397</v>
      </c>
      <c r="C12" s="89" t="s">
        <v>93</v>
      </c>
      <c r="D12" s="88" t="s">
        <v>91</v>
      </c>
      <c r="E12" s="90">
        <v>26.796</v>
      </c>
      <c r="F12" s="90">
        <v>0</v>
      </c>
      <c r="G12" s="90">
        <v>310.383444</v>
      </c>
      <c r="H12" s="90">
        <v>337.179444</v>
      </c>
      <c r="I12" s="90">
        <v>14.835895536</v>
      </c>
      <c r="J12" s="90">
        <v>352.015339536</v>
      </c>
      <c r="K12" s="90">
        <v>19.36084367448</v>
      </c>
      <c r="L12" s="90">
        <v>11.1412854963144</v>
      </c>
      <c r="M12" s="90">
        <v>42.20832</v>
      </c>
      <c r="N12" s="80">
        <v>0</v>
      </c>
      <c r="O12" s="90">
        <v>38.2253209836115</v>
      </c>
      <c r="P12" s="90">
        <v>462.951109690406</v>
      </c>
    </row>
    <row r="13" s="66" customFormat="1" ht="15" customHeight="1" spans="1:16">
      <c r="A13" s="81" t="s">
        <v>45</v>
      </c>
      <c r="B13" s="86">
        <v>0</v>
      </c>
      <c r="C13" s="87" t="s">
        <v>94</v>
      </c>
      <c r="D13" s="86" t="s">
        <v>88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5">
        <v>0</v>
      </c>
      <c r="O13" s="84">
        <v>0</v>
      </c>
      <c r="P13" s="84">
        <v>0</v>
      </c>
    </row>
    <row r="14" s="7" customFormat="1" ht="24.95" customHeight="1" spans="1:16">
      <c r="A14" s="41">
        <v>0</v>
      </c>
      <c r="B14" s="88">
        <v>10397</v>
      </c>
      <c r="C14" s="89" t="s">
        <v>93</v>
      </c>
      <c r="D14" s="88" t="s">
        <v>91</v>
      </c>
      <c r="E14" s="90">
        <v>26.796</v>
      </c>
      <c r="F14" s="90">
        <v>0</v>
      </c>
      <c r="G14" s="90">
        <v>310.383444</v>
      </c>
      <c r="H14" s="90">
        <v>337.179444</v>
      </c>
      <c r="I14" s="90">
        <v>14.835895536</v>
      </c>
      <c r="J14" s="90">
        <v>352.015339536</v>
      </c>
      <c r="K14" s="90">
        <v>19.36084367448</v>
      </c>
      <c r="L14" s="90">
        <v>11.1412854963144</v>
      </c>
      <c r="M14" s="90">
        <v>42.20832</v>
      </c>
      <c r="N14" s="80">
        <v>0</v>
      </c>
      <c r="O14" s="90">
        <v>38.2253209836115</v>
      </c>
      <c r="P14" s="90">
        <v>462.951109690406</v>
      </c>
    </row>
    <row r="15" s="66" customFormat="1" ht="15" customHeight="1" spans="1:16">
      <c r="A15" s="81" t="s">
        <v>82</v>
      </c>
      <c r="B15" s="86">
        <v>0</v>
      </c>
      <c r="C15" s="87" t="s">
        <v>247</v>
      </c>
      <c r="D15" s="86" t="s">
        <v>248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5">
        <v>0</v>
      </c>
      <c r="O15" s="84">
        <v>0</v>
      </c>
      <c r="P15" s="84">
        <v>0</v>
      </c>
    </row>
    <row r="16" s="7" customFormat="1" ht="15" customHeight="1" spans="1:16">
      <c r="A16" s="41">
        <v>0</v>
      </c>
      <c r="B16" s="88">
        <v>30061</v>
      </c>
      <c r="C16" s="89" t="s">
        <v>249</v>
      </c>
      <c r="D16" s="88" t="s">
        <v>91</v>
      </c>
      <c r="E16" s="90">
        <v>11407.8228</v>
      </c>
      <c r="F16" s="90">
        <v>0</v>
      </c>
      <c r="G16" s="90">
        <v>0</v>
      </c>
      <c r="H16" s="90">
        <v>11407.8228</v>
      </c>
      <c r="I16" s="90">
        <v>558.9833172</v>
      </c>
      <c r="J16" s="90">
        <v>11966.8061172</v>
      </c>
      <c r="K16" s="90">
        <v>658.174336446</v>
      </c>
      <c r="L16" s="90">
        <v>378.74941360938</v>
      </c>
      <c r="M16" s="90">
        <v>0</v>
      </c>
      <c r="N16" s="80">
        <v>0</v>
      </c>
      <c r="O16" s="90">
        <v>1170.33568805298</v>
      </c>
      <c r="P16" s="90">
        <v>14174.0655553084</v>
      </c>
    </row>
    <row r="17" s="7" customFormat="1" ht="15" customHeight="1" spans="1:16">
      <c r="A17" s="41">
        <v>0</v>
      </c>
      <c r="B17" s="88">
        <v>40170</v>
      </c>
      <c r="C17" s="89" t="s">
        <v>250</v>
      </c>
      <c r="D17" s="88" t="s">
        <v>91</v>
      </c>
      <c r="E17" s="90">
        <v>18592.9788</v>
      </c>
      <c r="F17" s="90">
        <v>206.68</v>
      </c>
      <c r="G17" s="90">
        <v>28083.41541</v>
      </c>
      <c r="H17" s="90">
        <v>46883.07421</v>
      </c>
      <c r="I17" s="90">
        <v>2766.10137839</v>
      </c>
      <c r="J17" s="90">
        <v>49649.17558839</v>
      </c>
      <c r="K17" s="90">
        <v>3227.19641324535</v>
      </c>
      <c r="L17" s="90">
        <v>1586.29116004906</v>
      </c>
      <c r="M17" s="90">
        <v>0</v>
      </c>
      <c r="N17" s="80">
        <v>0</v>
      </c>
      <c r="O17" s="90">
        <v>4901.6396845516</v>
      </c>
      <c r="P17" s="90">
        <v>12899.5547777425</v>
      </c>
    </row>
    <row r="18" s="66" customFormat="1" ht="25.5" spans="1:16">
      <c r="A18" s="41">
        <v>0</v>
      </c>
      <c r="B18" s="88">
        <v>10271</v>
      </c>
      <c r="C18" s="89" t="s">
        <v>251</v>
      </c>
      <c r="D18" s="88" t="s">
        <v>91</v>
      </c>
      <c r="E18" s="90">
        <v>68.383485</v>
      </c>
      <c r="F18" s="90">
        <v>0</v>
      </c>
      <c r="G18" s="90">
        <v>1008.6378048</v>
      </c>
      <c r="H18" s="90">
        <v>1077.0212898</v>
      </c>
      <c r="I18" s="90">
        <v>47.3889367512</v>
      </c>
      <c r="J18" s="90">
        <v>1124.4102265512</v>
      </c>
      <c r="K18" s="90">
        <v>61.842562460316</v>
      </c>
      <c r="L18" s="90">
        <v>35.5875836703455</v>
      </c>
      <c r="M18" s="90">
        <v>147.42078</v>
      </c>
      <c r="N18" s="80">
        <v>0</v>
      </c>
      <c r="O18" s="90">
        <v>123.233503741368</v>
      </c>
      <c r="P18" s="90">
        <v>1492.49465642323</v>
      </c>
    </row>
    <row r="19" s="66" customFormat="1" ht="24.95" customHeight="1" spans="1:16">
      <c r="A19" s="41">
        <v>0</v>
      </c>
      <c r="B19" s="88">
        <v>0</v>
      </c>
      <c r="C19" s="89">
        <v>0</v>
      </c>
      <c r="D19" s="88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80">
        <v>0</v>
      </c>
      <c r="O19" s="90">
        <v>0</v>
      </c>
      <c r="P19" s="90">
        <v>0</v>
      </c>
    </row>
    <row r="20" s="66" customFormat="1" ht="15" customHeight="1" spans="1:16">
      <c r="A20" s="81" t="s">
        <v>96</v>
      </c>
      <c r="B20" s="86">
        <v>0</v>
      </c>
      <c r="C20" s="87" t="s">
        <v>97</v>
      </c>
      <c r="D20" s="86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5">
        <v>0</v>
      </c>
      <c r="O20" s="84">
        <v>0</v>
      </c>
      <c r="P20" s="84">
        <v>0</v>
      </c>
    </row>
    <row r="21" s="66" customFormat="1" ht="15" customHeight="1" spans="1:16">
      <c r="A21" s="81" t="s">
        <v>43</v>
      </c>
      <c r="B21" s="86">
        <v>0</v>
      </c>
      <c r="C21" s="87" t="s">
        <v>252</v>
      </c>
      <c r="D21" s="86" t="s">
        <v>88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5">
        <v>0</v>
      </c>
      <c r="O21" s="84">
        <v>0</v>
      </c>
      <c r="P21" s="84">
        <v>0</v>
      </c>
    </row>
    <row r="22" s="7" customFormat="1" ht="15" customHeight="1" spans="1:16">
      <c r="A22" s="41">
        <v>0</v>
      </c>
      <c r="B22" s="88">
        <v>10397</v>
      </c>
      <c r="C22" s="89" t="s">
        <v>93</v>
      </c>
      <c r="D22" s="88" t="s">
        <v>91</v>
      </c>
      <c r="E22" s="90">
        <v>26.796</v>
      </c>
      <c r="F22" s="90">
        <v>0</v>
      </c>
      <c r="G22" s="90">
        <v>310.383444</v>
      </c>
      <c r="H22" s="90">
        <v>337.179444</v>
      </c>
      <c r="I22" s="90">
        <v>14.835895536</v>
      </c>
      <c r="J22" s="90">
        <v>352.015339536</v>
      </c>
      <c r="K22" s="90">
        <v>19.36084367448</v>
      </c>
      <c r="L22" s="90">
        <v>11.1412854963144</v>
      </c>
      <c r="M22" s="90">
        <v>42.20832</v>
      </c>
      <c r="N22" s="80">
        <v>0</v>
      </c>
      <c r="O22" s="90">
        <v>38.2253209836115</v>
      </c>
      <c r="P22" s="90">
        <v>462.951109690406</v>
      </c>
    </row>
    <row r="23" s="66" customFormat="1" ht="24.95" customHeight="1" spans="1:16">
      <c r="A23" s="41">
        <v>0</v>
      </c>
      <c r="B23" s="88">
        <v>10397</v>
      </c>
      <c r="C23" s="89" t="s">
        <v>93</v>
      </c>
      <c r="D23" s="88" t="s">
        <v>91</v>
      </c>
      <c r="E23" s="90">
        <v>26.796</v>
      </c>
      <c r="F23" s="90">
        <v>0</v>
      </c>
      <c r="G23" s="90">
        <v>310.383444</v>
      </c>
      <c r="H23" s="90">
        <v>337.179444</v>
      </c>
      <c r="I23" s="90">
        <v>14.835895536</v>
      </c>
      <c r="J23" s="90">
        <v>352.015339536</v>
      </c>
      <c r="K23" s="90">
        <v>19.36084367448</v>
      </c>
      <c r="L23" s="90">
        <v>11.1412854963144</v>
      </c>
      <c r="M23" s="90">
        <v>42.20832</v>
      </c>
      <c r="N23" s="80">
        <v>0</v>
      </c>
      <c r="O23" s="90">
        <v>38.2253209836115</v>
      </c>
      <c r="P23" s="90">
        <v>462.951109690406</v>
      </c>
    </row>
    <row r="24" s="66" customFormat="1" ht="15" customHeight="1" spans="1:16">
      <c r="A24" s="81" t="s">
        <v>44</v>
      </c>
      <c r="B24" s="86">
        <v>0</v>
      </c>
      <c r="C24" s="87" t="s">
        <v>98</v>
      </c>
      <c r="D24" s="86" t="s">
        <v>88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5">
        <v>0</v>
      </c>
      <c r="O24" s="84">
        <v>0</v>
      </c>
      <c r="P24" s="84">
        <v>0</v>
      </c>
    </row>
    <row r="25" s="66" customFormat="1" ht="15" customHeight="1" spans="1:16">
      <c r="A25" s="41">
        <v>0</v>
      </c>
      <c r="B25" s="88">
        <v>10103</v>
      </c>
      <c r="C25" s="89" t="s">
        <v>98</v>
      </c>
      <c r="D25" s="88" t="s">
        <v>99</v>
      </c>
      <c r="E25" s="90">
        <v>783.12213</v>
      </c>
      <c r="F25" s="90">
        <v>0</v>
      </c>
      <c r="G25" s="90">
        <v>1779.920325</v>
      </c>
      <c r="H25" s="90">
        <v>2563.042455</v>
      </c>
      <c r="I25" s="90">
        <v>112.77386802</v>
      </c>
      <c r="J25" s="90">
        <v>2675.81632302</v>
      </c>
      <c r="K25" s="90">
        <v>147.1698977661</v>
      </c>
      <c r="L25" s="90">
        <v>84.689586623583</v>
      </c>
      <c r="M25" s="90">
        <v>282.645</v>
      </c>
      <c r="N25" s="80">
        <v>0</v>
      </c>
      <c r="O25" s="90">
        <v>287.128872666872</v>
      </c>
      <c r="P25" s="90">
        <v>3477.44968007655</v>
      </c>
    </row>
    <row r="26" s="66" customFormat="1" ht="15" customHeight="1" spans="1:16">
      <c r="A26" s="81" t="s">
        <v>45</v>
      </c>
      <c r="B26" s="86">
        <v>0</v>
      </c>
      <c r="C26" s="87" t="s">
        <v>100</v>
      </c>
      <c r="D26" s="86" t="s">
        <v>101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5">
        <v>0</v>
      </c>
      <c r="O26" s="84">
        <v>0</v>
      </c>
      <c r="P26" s="84">
        <v>0</v>
      </c>
    </row>
    <row r="27" s="66" customFormat="1" ht="15" customHeight="1" spans="1:16">
      <c r="A27" s="41">
        <v>0</v>
      </c>
      <c r="B27" s="88">
        <v>10102</v>
      </c>
      <c r="C27" s="89" t="s">
        <v>100</v>
      </c>
      <c r="D27" s="88" t="s">
        <v>91</v>
      </c>
      <c r="E27" s="90">
        <v>3476.10375</v>
      </c>
      <c r="F27" s="90">
        <v>0</v>
      </c>
      <c r="G27" s="90">
        <v>57.12</v>
      </c>
      <c r="H27" s="90">
        <v>3533.22375</v>
      </c>
      <c r="I27" s="90">
        <v>155.461845</v>
      </c>
      <c r="J27" s="90">
        <v>3688.685595</v>
      </c>
      <c r="K27" s="90">
        <v>202.877707725</v>
      </c>
      <c r="L27" s="90">
        <v>116.74689908175</v>
      </c>
      <c r="M27" s="90">
        <v>0</v>
      </c>
      <c r="N27" s="80">
        <v>0</v>
      </c>
      <c r="O27" s="90">
        <v>360.747918162607</v>
      </c>
      <c r="P27" s="90">
        <v>4369.05811996936</v>
      </c>
    </row>
    <row r="28" s="66" customFormat="1" ht="15" customHeight="1" spans="1:16">
      <c r="A28" s="41">
        <v>0</v>
      </c>
      <c r="B28" s="88">
        <v>0</v>
      </c>
      <c r="C28" s="89">
        <v>0</v>
      </c>
      <c r="D28" s="88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80">
        <v>0</v>
      </c>
      <c r="O28" s="90">
        <v>0</v>
      </c>
      <c r="P28" s="90">
        <v>0</v>
      </c>
    </row>
    <row r="29" s="66" customFormat="1" ht="15" customHeight="1" spans="1:16">
      <c r="A29" s="81" t="s">
        <v>52</v>
      </c>
      <c r="B29" s="86">
        <v>0</v>
      </c>
      <c r="C29" s="87" t="s">
        <v>49</v>
      </c>
      <c r="D29" s="86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5">
        <v>0</v>
      </c>
      <c r="O29" s="84">
        <v>0</v>
      </c>
      <c r="P29" s="84">
        <v>0</v>
      </c>
    </row>
    <row r="30" s="66" customFormat="1" ht="15" customHeight="1" spans="1:16">
      <c r="A30" s="81" t="s">
        <v>85</v>
      </c>
      <c r="B30" s="86">
        <v>0</v>
      </c>
      <c r="C30" s="87" t="s">
        <v>253</v>
      </c>
      <c r="D30" s="86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5">
        <v>0</v>
      </c>
      <c r="O30" s="84">
        <v>0</v>
      </c>
      <c r="P30" s="84">
        <v>0</v>
      </c>
    </row>
    <row r="31" s="66" customFormat="1" ht="15" customHeight="1" spans="1:16">
      <c r="A31" s="81" t="s">
        <v>43</v>
      </c>
      <c r="B31" s="86">
        <v>0</v>
      </c>
      <c r="C31" s="87" t="s">
        <v>254</v>
      </c>
      <c r="D31" s="86" t="s">
        <v>104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5">
        <v>0</v>
      </c>
      <c r="O31" s="84">
        <v>0</v>
      </c>
      <c r="P31" s="84">
        <v>0</v>
      </c>
    </row>
    <row r="32" s="66" customFormat="1" ht="15" customHeight="1" spans="1:16">
      <c r="A32" s="41">
        <v>0</v>
      </c>
      <c r="B32" s="88">
        <v>10255</v>
      </c>
      <c r="C32" s="89" t="s">
        <v>105</v>
      </c>
      <c r="D32" s="88" t="s">
        <v>91</v>
      </c>
      <c r="E32" s="90">
        <v>390.14904</v>
      </c>
      <c r="F32" s="90">
        <v>0</v>
      </c>
      <c r="G32" s="90">
        <v>272.093715075</v>
      </c>
      <c r="H32" s="90">
        <v>662.242755075</v>
      </c>
      <c r="I32" s="90">
        <v>29.1386812233</v>
      </c>
      <c r="J32" s="90">
        <v>691.3814362983</v>
      </c>
      <c r="K32" s="90">
        <v>38.0259789964065</v>
      </c>
      <c r="L32" s="90">
        <v>21.8822224588412</v>
      </c>
      <c r="M32" s="90">
        <v>30.225885</v>
      </c>
      <c r="N32" s="80">
        <v>0</v>
      </c>
      <c r="O32" s="90">
        <v>70.3363970478193</v>
      </c>
      <c r="P32" s="90">
        <v>851.851919801367</v>
      </c>
    </row>
    <row r="33" s="66" customFormat="1" ht="15" customHeight="1" spans="1:16">
      <c r="A33" s="41">
        <v>0</v>
      </c>
      <c r="B33" s="88">
        <v>10424</v>
      </c>
      <c r="C33" s="89" t="s">
        <v>106</v>
      </c>
      <c r="D33" s="88" t="s">
        <v>91</v>
      </c>
      <c r="E33" s="90">
        <v>1790.965935</v>
      </c>
      <c r="F33" s="90">
        <v>0</v>
      </c>
      <c r="G33" s="90">
        <v>456.97223</v>
      </c>
      <c r="H33" s="90">
        <v>2247.938165</v>
      </c>
      <c r="I33" s="90">
        <v>98.90927926</v>
      </c>
      <c r="J33" s="90">
        <v>2346.84744426</v>
      </c>
      <c r="K33" s="90">
        <v>129.0766094343</v>
      </c>
      <c r="L33" s="90">
        <v>74.277721610829</v>
      </c>
      <c r="M33" s="90">
        <v>0</v>
      </c>
      <c r="N33" s="80">
        <v>0</v>
      </c>
      <c r="O33" s="90">
        <v>229.518159777462</v>
      </c>
      <c r="P33" s="90">
        <v>2779.71993508259</v>
      </c>
    </row>
    <row r="34" s="66" customFormat="1" ht="15" customHeight="1" spans="1:16">
      <c r="A34" s="41">
        <v>0</v>
      </c>
      <c r="B34" s="88">
        <v>0</v>
      </c>
      <c r="C34" s="89">
        <v>0</v>
      </c>
      <c r="D34" s="88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80">
        <v>0</v>
      </c>
      <c r="O34" s="90">
        <v>0</v>
      </c>
      <c r="P34" s="90">
        <v>0</v>
      </c>
    </row>
    <row r="35" s="66" customFormat="1" ht="15" customHeight="1" spans="1:16">
      <c r="A35" s="81" t="s">
        <v>96</v>
      </c>
      <c r="B35" s="86">
        <v>0</v>
      </c>
      <c r="C35" s="87" t="s">
        <v>102</v>
      </c>
      <c r="D35" s="86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5">
        <v>0</v>
      </c>
      <c r="O35" s="84">
        <v>0</v>
      </c>
      <c r="P35" s="84">
        <v>0</v>
      </c>
    </row>
    <row r="36" s="66" customFormat="1" ht="15" customHeight="1" spans="1:16">
      <c r="A36" s="81" t="s">
        <v>43</v>
      </c>
      <c r="B36" s="86">
        <v>0</v>
      </c>
      <c r="C36" s="87" t="s">
        <v>103</v>
      </c>
      <c r="D36" s="86" t="s">
        <v>104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5">
        <v>0</v>
      </c>
      <c r="O36" s="84">
        <v>0</v>
      </c>
      <c r="P36" s="84">
        <v>0</v>
      </c>
    </row>
    <row r="37" s="66" customFormat="1" ht="15" customHeight="1" spans="1:16">
      <c r="A37" s="41">
        <v>0</v>
      </c>
      <c r="B37" s="88">
        <v>10255</v>
      </c>
      <c r="C37" s="89" t="s">
        <v>105</v>
      </c>
      <c r="D37" s="88" t="s">
        <v>91</v>
      </c>
      <c r="E37" s="90">
        <v>390.14904</v>
      </c>
      <c r="F37" s="90">
        <v>0</v>
      </c>
      <c r="G37" s="90">
        <v>272.093715075</v>
      </c>
      <c r="H37" s="90">
        <v>662.242755075</v>
      </c>
      <c r="I37" s="90">
        <v>29.1386812233</v>
      </c>
      <c r="J37" s="90">
        <v>691.3814362983</v>
      </c>
      <c r="K37" s="90">
        <v>38.0259789964065</v>
      </c>
      <c r="L37" s="90">
        <v>21.8822224588412</v>
      </c>
      <c r="M37" s="90">
        <v>30.225885</v>
      </c>
      <c r="N37" s="80">
        <v>0</v>
      </c>
      <c r="O37" s="90">
        <v>70.3363970478193</v>
      </c>
      <c r="P37" s="90">
        <v>851.851919801367</v>
      </c>
    </row>
    <row r="38" s="66" customFormat="1" ht="15" customHeight="1" spans="1:16">
      <c r="A38" s="41">
        <v>0</v>
      </c>
      <c r="B38" s="88">
        <v>10424</v>
      </c>
      <c r="C38" s="89" t="s">
        <v>106</v>
      </c>
      <c r="D38" s="88" t="s">
        <v>91</v>
      </c>
      <c r="E38" s="90">
        <v>1790.965935</v>
      </c>
      <c r="F38" s="90">
        <v>0</v>
      </c>
      <c r="G38" s="90">
        <v>456.97223</v>
      </c>
      <c r="H38" s="90">
        <v>2247.938165</v>
      </c>
      <c r="I38" s="90">
        <v>98.90927926</v>
      </c>
      <c r="J38" s="90">
        <v>2346.84744426</v>
      </c>
      <c r="K38" s="90">
        <v>129.0766094343</v>
      </c>
      <c r="L38" s="90">
        <v>74.277721610829</v>
      </c>
      <c r="M38" s="90">
        <v>0</v>
      </c>
      <c r="N38" s="80">
        <v>0</v>
      </c>
      <c r="O38" s="90">
        <v>229.518159777462</v>
      </c>
      <c r="P38" s="90">
        <v>2779.71993508259</v>
      </c>
    </row>
    <row r="39" s="66" customFormat="1" ht="15" customHeight="1" spans="1:16">
      <c r="A39" s="41">
        <v>0</v>
      </c>
      <c r="B39" s="88">
        <v>0</v>
      </c>
      <c r="C39" s="89">
        <v>0</v>
      </c>
      <c r="D39" s="88">
        <v>0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80">
        <v>0</v>
      </c>
      <c r="O39" s="90">
        <v>0</v>
      </c>
      <c r="P39" s="90">
        <v>0</v>
      </c>
    </row>
    <row r="40" s="66" customFormat="1" ht="15" customHeight="1" spans="1:16">
      <c r="A40" s="81" t="s">
        <v>193</v>
      </c>
      <c r="B40" s="86">
        <v>0</v>
      </c>
      <c r="C40" s="87" t="s">
        <v>107</v>
      </c>
      <c r="D40" s="86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5">
        <v>0</v>
      </c>
      <c r="O40" s="84">
        <v>0</v>
      </c>
      <c r="P40" s="84">
        <v>0</v>
      </c>
    </row>
    <row r="41" s="66" customFormat="1" ht="15" customHeight="1" spans="1:16">
      <c r="A41" s="81" t="s">
        <v>43</v>
      </c>
      <c r="B41" s="86">
        <v>0</v>
      </c>
      <c r="C41" s="87" t="s">
        <v>255</v>
      </c>
      <c r="D41" s="86" t="s">
        <v>109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4">
        <v>0</v>
      </c>
      <c r="N41" s="85">
        <v>0</v>
      </c>
      <c r="O41" s="84">
        <v>0</v>
      </c>
      <c r="P41" s="84">
        <v>0</v>
      </c>
    </row>
    <row r="42" s="7" customFormat="1" ht="24.95" customHeight="1" spans="1:16">
      <c r="A42" s="41">
        <v>0</v>
      </c>
      <c r="B42" s="88">
        <v>10252</v>
      </c>
      <c r="C42" s="89" t="s">
        <v>110</v>
      </c>
      <c r="D42" s="88" t="s">
        <v>91</v>
      </c>
      <c r="E42" s="90">
        <v>44.022</v>
      </c>
      <c r="F42" s="90">
        <v>0</v>
      </c>
      <c r="G42" s="90">
        <v>187.755854</v>
      </c>
      <c r="H42" s="90">
        <v>231.777854</v>
      </c>
      <c r="I42" s="90">
        <v>10.198225576</v>
      </c>
      <c r="J42" s="90">
        <v>241.976079576</v>
      </c>
      <c r="K42" s="90">
        <v>13.30868437668</v>
      </c>
      <c r="L42" s="90">
        <v>7.6585429185804</v>
      </c>
      <c r="M42" s="90">
        <v>21.37824</v>
      </c>
      <c r="N42" s="80">
        <v>0</v>
      </c>
      <c r="O42" s="90">
        <v>25.5889392184134</v>
      </c>
      <c r="P42" s="90">
        <v>279.085851351812</v>
      </c>
    </row>
    <row r="43" s="66" customFormat="1" ht="15" customHeight="1" spans="1:16">
      <c r="A43" s="41">
        <v>0</v>
      </c>
      <c r="B43" s="88">
        <v>10424</v>
      </c>
      <c r="C43" s="89" t="s">
        <v>106</v>
      </c>
      <c r="D43" s="88" t="s">
        <v>91</v>
      </c>
      <c r="E43" s="90">
        <v>1790.965935</v>
      </c>
      <c r="F43" s="90">
        <v>0</v>
      </c>
      <c r="G43" s="90">
        <v>456.97223</v>
      </c>
      <c r="H43" s="90">
        <v>2247.938165</v>
      </c>
      <c r="I43" s="90">
        <v>98.90927926</v>
      </c>
      <c r="J43" s="90">
        <v>2346.84744426</v>
      </c>
      <c r="K43" s="90">
        <v>129.0766094343</v>
      </c>
      <c r="L43" s="90">
        <v>74.277721610829</v>
      </c>
      <c r="M43" s="90">
        <v>0</v>
      </c>
      <c r="N43" s="80">
        <v>0</v>
      </c>
      <c r="O43" s="90">
        <v>229.518159777462</v>
      </c>
      <c r="P43" s="90">
        <v>2779.71993508259</v>
      </c>
    </row>
    <row r="44" s="66" customFormat="1" ht="15" customHeight="1" spans="1:16">
      <c r="A44" s="41">
        <v>0</v>
      </c>
      <c r="B44" s="88">
        <v>40028</v>
      </c>
      <c r="C44" s="89" t="s">
        <v>111</v>
      </c>
      <c r="D44" s="88" t="s">
        <v>91</v>
      </c>
      <c r="E44" s="90">
        <v>10490.08176</v>
      </c>
      <c r="F44" s="90">
        <v>19148.068182448</v>
      </c>
      <c r="G44" s="90">
        <v>6324.7474201</v>
      </c>
      <c r="H44" s="90">
        <v>35962.897362548</v>
      </c>
      <c r="I44" s="90">
        <v>2121.81094439033</v>
      </c>
      <c r="J44" s="90">
        <v>38084.7083069383</v>
      </c>
      <c r="K44" s="90">
        <v>2475.50603995099</v>
      </c>
      <c r="L44" s="90">
        <v>1216.80643040668</v>
      </c>
      <c r="M44" s="90">
        <v>14512.86005</v>
      </c>
      <c r="N44" s="80">
        <v>0</v>
      </c>
      <c r="O44" s="90">
        <v>5066.08927445664</v>
      </c>
      <c r="P44" s="90">
        <v>61355.9701017526</v>
      </c>
    </row>
    <row r="45" s="7" customFormat="1" ht="15" customHeight="1" spans="1:16">
      <c r="A45" s="41">
        <v>0</v>
      </c>
      <c r="B45" s="88">
        <v>30052</v>
      </c>
      <c r="C45" s="89" t="s">
        <v>112</v>
      </c>
      <c r="D45" s="88" t="s">
        <v>91</v>
      </c>
      <c r="E45" s="90">
        <v>9934.685712</v>
      </c>
      <c r="F45" s="90">
        <v>16104.737849328</v>
      </c>
      <c r="G45" s="90">
        <v>1692.36796998</v>
      </c>
      <c r="H45" s="90">
        <v>27731.791531308</v>
      </c>
      <c r="I45" s="90">
        <v>1358.85778503409</v>
      </c>
      <c r="J45" s="90">
        <v>29090.6493163421</v>
      </c>
      <c r="K45" s="90">
        <v>1599.98571239882</v>
      </c>
      <c r="L45" s="90">
        <v>920.719050862227</v>
      </c>
      <c r="M45" s="90">
        <v>48090.34811</v>
      </c>
      <c r="N45" s="80">
        <v>0</v>
      </c>
      <c r="O45" s="90">
        <v>7173.15319706428</v>
      </c>
      <c r="P45" s="90">
        <v>86874.8553866674</v>
      </c>
    </row>
    <row r="46" s="66" customFormat="1" ht="15" customHeight="1" spans="1:16">
      <c r="A46" s="41">
        <v>0</v>
      </c>
      <c r="B46" s="88">
        <v>30054</v>
      </c>
      <c r="C46" s="89" t="s">
        <v>113</v>
      </c>
      <c r="D46" s="88" t="s">
        <v>114</v>
      </c>
      <c r="E46" s="90">
        <v>951.356424</v>
      </c>
      <c r="F46" s="90">
        <v>387.201831336</v>
      </c>
      <c r="G46" s="90">
        <v>4.70592</v>
      </c>
      <c r="H46" s="90">
        <v>1343.264175336</v>
      </c>
      <c r="I46" s="90">
        <v>65.819944591464</v>
      </c>
      <c r="J46" s="90">
        <v>1409.08411992746</v>
      </c>
      <c r="K46" s="90">
        <v>77.4996265960105</v>
      </c>
      <c r="L46" s="90">
        <v>44.5975123957042</v>
      </c>
      <c r="M46" s="90">
        <v>309.20395</v>
      </c>
      <c r="N46" s="80">
        <v>0</v>
      </c>
      <c r="O46" s="90">
        <v>165.634668802726</v>
      </c>
      <c r="P46" s="90">
        <v>2006.0198777219</v>
      </c>
    </row>
    <row r="47" s="66" customFormat="1" ht="15" customHeight="1" spans="1:16">
      <c r="A47" s="41">
        <v>0</v>
      </c>
      <c r="B47" s="88" t="s">
        <v>115</v>
      </c>
      <c r="C47" s="89" t="s">
        <v>116</v>
      </c>
      <c r="D47" s="88" t="s">
        <v>91</v>
      </c>
      <c r="E47" s="90">
        <v>18291.976115</v>
      </c>
      <c r="F47" s="90">
        <v>3460.9564441368</v>
      </c>
      <c r="G47" s="90">
        <v>3542.8900655</v>
      </c>
      <c r="H47" s="90">
        <v>25295.8226246368</v>
      </c>
      <c r="I47" s="90">
        <v>1492.45353485357</v>
      </c>
      <c r="J47" s="90">
        <v>26788.2761594904</v>
      </c>
      <c r="K47" s="90">
        <v>1741.23795036687</v>
      </c>
      <c r="L47" s="90">
        <v>855.885423295717</v>
      </c>
      <c r="M47" s="90">
        <v>0</v>
      </c>
      <c r="N47" s="80">
        <v>0</v>
      </c>
      <c r="O47" s="90">
        <v>306.575743473754</v>
      </c>
      <c r="P47" s="90">
        <v>3712.97289318213</v>
      </c>
    </row>
    <row r="48" s="7" customFormat="1" ht="15" customHeight="1" spans="1:16">
      <c r="A48" s="41">
        <v>0</v>
      </c>
      <c r="B48" s="88">
        <v>40227</v>
      </c>
      <c r="C48" s="89" t="s">
        <v>117</v>
      </c>
      <c r="D48" s="88" t="s">
        <v>118</v>
      </c>
      <c r="E48" s="90">
        <v>553.8724</v>
      </c>
      <c r="F48" s="90">
        <v>17144.75</v>
      </c>
      <c r="G48" s="90">
        <v>320.7653</v>
      </c>
      <c r="H48" s="90">
        <v>18019.3877</v>
      </c>
      <c r="I48" s="90">
        <v>882.9499973</v>
      </c>
      <c r="J48" s="90">
        <v>18902.3376973</v>
      </c>
      <c r="K48" s="90">
        <v>1039.6285733515</v>
      </c>
      <c r="L48" s="90">
        <v>598.258988119545</v>
      </c>
      <c r="M48" s="90">
        <v>0</v>
      </c>
      <c r="N48" s="80">
        <v>0</v>
      </c>
      <c r="O48" s="90">
        <v>1848.62027328939</v>
      </c>
      <c r="P48" s="90">
        <v>22388.8455320604</v>
      </c>
    </row>
    <row r="49" s="66" customFormat="1" ht="15" customHeight="1" spans="1:16">
      <c r="A49" s="81" t="s">
        <v>44</v>
      </c>
      <c r="B49" s="86">
        <v>0</v>
      </c>
      <c r="C49" s="87" t="s">
        <v>256</v>
      </c>
      <c r="D49" s="86" t="s">
        <v>109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5">
        <v>0</v>
      </c>
      <c r="O49" s="84">
        <v>0</v>
      </c>
      <c r="P49" s="84">
        <v>0</v>
      </c>
    </row>
    <row r="50" s="66" customFormat="1" ht="15" customHeight="1" spans="1:16">
      <c r="A50" s="41">
        <v>0</v>
      </c>
      <c r="B50" s="88">
        <v>10252</v>
      </c>
      <c r="C50" s="89" t="s">
        <v>110</v>
      </c>
      <c r="D50" s="88" t="s">
        <v>91</v>
      </c>
      <c r="E50" s="90">
        <v>44.022</v>
      </c>
      <c r="F50" s="90">
        <v>0</v>
      </c>
      <c r="G50" s="90">
        <v>187.755854</v>
      </c>
      <c r="H50" s="90">
        <v>231.777854</v>
      </c>
      <c r="I50" s="90">
        <v>10.198225576</v>
      </c>
      <c r="J50" s="90">
        <v>241.976079576</v>
      </c>
      <c r="K50" s="90">
        <v>13.30868437668</v>
      </c>
      <c r="L50" s="90">
        <v>7.6585429185804</v>
      </c>
      <c r="M50" s="90">
        <v>21.37824</v>
      </c>
      <c r="N50" s="80">
        <v>0</v>
      </c>
      <c r="O50" s="90">
        <v>25.5889392184134</v>
      </c>
      <c r="P50" s="90">
        <v>279.085851351812</v>
      </c>
    </row>
    <row r="51" s="7" customFormat="1" ht="15" customHeight="1" spans="1:16">
      <c r="A51" s="41">
        <v>0</v>
      </c>
      <c r="B51" s="88">
        <v>10424</v>
      </c>
      <c r="C51" s="89" t="s">
        <v>106</v>
      </c>
      <c r="D51" s="88" t="s">
        <v>91</v>
      </c>
      <c r="E51" s="90">
        <v>1790.965935</v>
      </c>
      <c r="F51" s="90">
        <v>0</v>
      </c>
      <c r="G51" s="90">
        <v>456.97223</v>
      </c>
      <c r="H51" s="90">
        <v>2247.938165</v>
      </c>
      <c r="I51" s="90">
        <v>98.90927926</v>
      </c>
      <c r="J51" s="90">
        <v>2346.84744426</v>
      </c>
      <c r="K51" s="90">
        <v>129.0766094343</v>
      </c>
      <c r="L51" s="90">
        <v>74.277721610829</v>
      </c>
      <c r="M51" s="90">
        <v>0</v>
      </c>
      <c r="N51" s="80">
        <v>0</v>
      </c>
      <c r="O51" s="90">
        <v>229.518159777462</v>
      </c>
      <c r="P51" s="90">
        <v>2779.71993508259</v>
      </c>
    </row>
    <row r="52" s="66" customFormat="1" ht="15" customHeight="1" spans="1:16">
      <c r="A52" s="41">
        <v>0</v>
      </c>
      <c r="B52" s="88">
        <v>40006</v>
      </c>
      <c r="C52" s="89" t="s">
        <v>257</v>
      </c>
      <c r="D52" s="88" t="s">
        <v>91</v>
      </c>
      <c r="E52" s="90">
        <v>6494.033208</v>
      </c>
      <c r="F52" s="90">
        <v>20912.15910498</v>
      </c>
      <c r="G52" s="90">
        <v>5956.6689433</v>
      </c>
      <c r="H52" s="90">
        <v>33362.86125628</v>
      </c>
      <c r="I52" s="90">
        <v>1968.40881412052</v>
      </c>
      <c r="J52" s="90">
        <v>35331.2700704005</v>
      </c>
      <c r="K52" s="90">
        <v>2296.53255457603</v>
      </c>
      <c r="L52" s="90">
        <v>1128.8340787493</v>
      </c>
      <c r="M52" s="90">
        <v>14073.44655</v>
      </c>
      <c r="N52" s="80">
        <v>0</v>
      </c>
      <c r="O52" s="90">
        <v>4754.70749283533</v>
      </c>
      <c r="P52" s="90">
        <v>57584.7907465612</v>
      </c>
    </row>
    <row r="53" s="66" customFormat="1" ht="15" customHeight="1" spans="1:16">
      <c r="A53" s="41"/>
      <c r="B53" s="88">
        <v>30052</v>
      </c>
      <c r="C53" s="89" t="s">
        <v>112</v>
      </c>
      <c r="D53" s="88" t="s">
        <v>91</v>
      </c>
      <c r="E53" s="90">
        <v>9934.685712</v>
      </c>
      <c r="F53" s="90">
        <v>16104.737849328</v>
      </c>
      <c r="G53" s="90">
        <v>1692.36796998</v>
      </c>
      <c r="H53" s="90">
        <v>27731.791531308</v>
      </c>
      <c r="I53" s="90">
        <v>1358.85778503409</v>
      </c>
      <c r="J53" s="90">
        <v>29090.6493163421</v>
      </c>
      <c r="K53" s="90">
        <v>1599.98571239882</v>
      </c>
      <c r="L53" s="90">
        <v>920.719050862227</v>
      </c>
      <c r="M53" s="90">
        <v>48090.34811</v>
      </c>
      <c r="N53" s="80">
        <v>0</v>
      </c>
      <c r="O53" s="90">
        <v>7173.15319706428</v>
      </c>
      <c r="P53" s="90">
        <v>86874.8553866674</v>
      </c>
    </row>
    <row r="54" s="66" customFormat="1" ht="15" customHeight="1" spans="1:16">
      <c r="A54" s="41"/>
      <c r="B54" s="88">
        <v>30054</v>
      </c>
      <c r="C54" s="89" t="s">
        <v>113</v>
      </c>
      <c r="D54" s="88" t="s">
        <v>114</v>
      </c>
      <c r="E54" s="90">
        <v>951.356424</v>
      </c>
      <c r="F54" s="90">
        <v>387.201831336</v>
      </c>
      <c r="G54" s="90">
        <v>4.70592</v>
      </c>
      <c r="H54" s="90">
        <v>1343.264175336</v>
      </c>
      <c r="I54" s="90">
        <v>65.819944591464</v>
      </c>
      <c r="J54" s="90">
        <v>1409.08411992746</v>
      </c>
      <c r="K54" s="90">
        <v>77.4996265960105</v>
      </c>
      <c r="L54" s="90">
        <v>44.5975123957042</v>
      </c>
      <c r="M54" s="90">
        <v>309.20395</v>
      </c>
      <c r="N54" s="80">
        <v>0</v>
      </c>
      <c r="O54" s="90">
        <v>165.634668802726</v>
      </c>
      <c r="P54" s="90">
        <v>2006.0198777219</v>
      </c>
    </row>
    <row r="55" s="66" customFormat="1" ht="15" customHeight="1" spans="1:16">
      <c r="A55" s="41"/>
      <c r="B55" s="88">
        <v>40184</v>
      </c>
      <c r="C55" s="89" t="s">
        <v>258</v>
      </c>
      <c r="D55" s="88" t="s">
        <v>91</v>
      </c>
      <c r="E55" s="90">
        <v>212081.596456</v>
      </c>
      <c r="F55" s="90">
        <v>121445.316416456</v>
      </c>
      <c r="G55" s="90">
        <v>12123.1472162</v>
      </c>
      <c r="H55" s="90">
        <v>345650.060088656</v>
      </c>
      <c r="I55" s="90">
        <v>20393.3535452307</v>
      </c>
      <c r="J55" s="90">
        <v>366043.413633887</v>
      </c>
      <c r="K55" s="90">
        <v>23792.8218862026</v>
      </c>
      <c r="L55" s="90">
        <v>11695.0870656027</v>
      </c>
      <c r="M55" s="90">
        <v>59823.890704</v>
      </c>
      <c r="N55" s="80">
        <v>0</v>
      </c>
      <c r="O55" s="90">
        <v>41521.9691960723</v>
      </c>
      <c r="P55" s="90">
        <v>85356.9043245876</v>
      </c>
    </row>
    <row r="56" s="66" customFormat="1" ht="15" customHeight="1" spans="1:16">
      <c r="A56" s="41"/>
      <c r="B56" s="88">
        <v>40265</v>
      </c>
      <c r="C56" s="89" t="s">
        <v>259</v>
      </c>
      <c r="D56" s="88" t="s">
        <v>260</v>
      </c>
      <c r="E56" s="90">
        <v>1281.7809</v>
      </c>
      <c r="F56" s="90">
        <v>3700.644444</v>
      </c>
      <c r="G56" s="90">
        <v>444.645329</v>
      </c>
      <c r="H56" s="90">
        <v>5427.070673</v>
      </c>
      <c r="I56" s="90">
        <v>320.197169707</v>
      </c>
      <c r="J56" s="90">
        <v>5747.267842707</v>
      </c>
      <c r="K56" s="90">
        <v>373.572409775955</v>
      </c>
      <c r="L56" s="90">
        <v>183.625207574489</v>
      </c>
      <c r="M56" s="90">
        <v>37.9235999999998</v>
      </c>
      <c r="N56" s="80">
        <v>0</v>
      </c>
      <c r="O56" s="90">
        <v>570.81501540517</v>
      </c>
      <c r="P56" s="90">
        <v>6913.20407546261</v>
      </c>
    </row>
    <row r="57" s="7" customFormat="1" ht="15" customHeight="1" spans="1:16">
      <c r="A57" s="41">
        <v>0</v>
      </c>
      <c r="B57" s="88" t="s">
        <v>115</v>
      </c>
      <c r="C57" s="89" t="s">
        <v>116</v>
      </c>
      <c r="D57" s="88" t="s">
        <v>91</v>
      </c>
      <c r="E57" s="90">
        <v>18291.976115</v>
      </c>
      <c r="F57" s="90">
        <v>3460.9564441368</v>
      </c>
      <c r="G57" s="90">
        <v>3542.8900655</v>
      </c>
      <c r="H57" s="90">
        <v>25295.8226246368</v>
      </c>
      <c r="I57" s="90">
        <v>1492.45353485357</v>
      </c>
      <c r="J57" s="90">
        <v>26788.2761594904</v>
      </c>
      <c r="K57" s="90">
        <v>1741.23795036687</v>
      </c>
      <c r="L57" s="90">
        <v>855.885423295717</v>
      </c>
      <c r="M57" s="90">
        <v>0</v>
      </c>
      <c r="N57" s="80">
        <v>0</v>
      </c>
      <c r="O57" s="90">
        <v>306.575743473754</v>
      </c>
      <c r="P57" s="90">
        <v>3712.97289318213</v>
      </c>
    </row>
    <row r="58" s="7" customFormat="1" ht="15" customHeight="1" spans="1:16">
      <c r="A58" s="41">
        <v>0</v>
      </c>
      <c r="B58" s="88">
        <v>70011</v>
      </c>
      <c r="C58" s="89" t="s">
        <v>261</v>
      </c>
      <c r="D58" s="88" t="s">
        <v>260</v>
      </c>
      <c r="E58" s="90">
        <v>2667.4725</v>
      </c>
      <c r="F58" s="90">
        <v>498.92964</v>
      </c>
      <c r="G58" s="90">
        <v>701.7186</v>
      </c>
      <c r="H58" s="90">
        <v>3868.12074</v>
      </c>
      <c r="I58" s="90">
        <v>270.7684518</v>
      </c>
      <c r="J58" s="90">
        <v>4138.8891918</v>
      </c>
      <c r="K58" s="90">
        <v>2690.27797467</v>
      </c>
      <c r="L58" s="90">
        <v>204.8750149941</v>
      </c>
      <c r="M58" s="90">
        <v>24.213</v>
      </c>
      <c r="N58" s="80">
        <v>0</v>
      </c>
      <c r="O58" s="90">
        <v>635.242966331769</v>
      </c>
      <c r="P58" s="90">
        <v>7693.49814779587</v>
      </c>
    </row>
    <row r="59" s="66" customFormat="1" ht="15" customHeight="1" spans="1:16">
      <c r="A59" s="81" t="s">
        <v>45</v>
      </c>
      <c r="B59" s="86">
        <v>0</v>
      </c>
      <c r="C59" s="87" t="s">
        <v>262</v>
      </c>
      <c r="D59" s="86" t="s">
        <v>109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0</v>
      </c>
      <c r="M59" s="84">
        <v>0</v>
      </c>
      <c r="N59" s="85">
        <v>0</v>
      </c>
      <c r="O59" s="84">
        <v>0</v>
      </c>
      <c r="P59" s="84">
        <v>0</v>
      </c>
    </row>
    <row r="60" s="7" customFormat="1" ht="15" customHeight="1" spans="1:16">
      <c r="A60" s="41">
        <v>0</v>
      </c>
      <c r="B60" s="88">
        <v>10001</v>
      </c>
      <c r="C60" s="89" t="s">
        <v>263</v>
      </c>
      <c r="D60" s="88" t="s">
        <v>91</v>
      </c>
      <c r="E60" s="90">
        <v>395.69565</v>
      </c>
      <c r="F60" s="90">
        <v>0</v>
      </c>
      <c r="G60" s="90">
        <v>0</v>
      </c>
      <c r="H60" s="90">
        <v>395.69565</v>
      </c>
      <c r="I60" s="90">
        <v>17.4106086</v>
      </c>
      <c r="J60" s="90">
        <v>413.1062586</v>
      </c>
      <c r="K60" s="90">
        <v>22.720844223</v>
      </c>
      <c r="L60" s="90">
        <v>13.07481308469</v>
      </c>
      <c r="M60" s="90">
        <v>0</v>
      </c>
      <c r="N60" s="80">
        <v>0</v>
      </c>
      <c r="O60" s="90">
        <v>40.4011724316921</v>
      </c>
      <c r="P60" s="90">
        <v>489.303088339382</v>
      </c>
    </row>
    <row r="61" s="66" customFormat="1" ht="15" customHeight="1" spans="1:16">
      <c r="A61" s="41">
        <v>0</v>
      </c>
      <c r="B61" s="88">
        <v>10424</v>
      </c>
      <c r="C61" s="89" t="s">
        <v>106</v>
      </c>
      <c r="D61" s="88" t="s">
        <v>91</v>
      </c>
      <c r="E61" s="90">
        <v>1790.965935</v>
      </c>
      <c r="F61" s="90">
        <v>0</v>
      </c>
      <c r="G61" s="90">
        <v>456.97223</v>
      </c>
      <c r="H61" s="90">
        <v>2247.938165</v>
      </c>
      <c r="I61" s="90">
        <v>98.90927926</v>
      </c>
      <c r="J61" s="90">
        <v>2346.84744426</v>
      </c>
      <c r="K61" s="90">
        <v>129.0766094343</v>
      </c>
      <c r="L61" s="90">
        <v>74.277721610829</v>
      </c>
      <c r="M61" s="90">
        <v>0</v>
      </c>
      <c r="N61" s="80">
        <v>0</v>
      </c>
      <c r="O61" s="90">
        <v>229.518159777462</v>
      </c>
      <c r="P61" s="90">
        <v>2779.71993508259</v>
      </c>
    </row>
    <row r="62" s="66" customFormat="1" ht="15" customHeight="1" spans="1:16">
      <c r="A62" s="41">
        <v>0</v>
      </c>
      <c r="B62" s="88">
        <v>40028</v>
      </c>
      <c r="C62" s="89" t="s">
        <v>111</v>
      </c>
      <c r="D62" s="88" t="s">
        <v>91</v>
      </c>
      <c r="E62" s="90">
        <v>10490.08176</v>
      </c>
      <c r="F62" s="90">
        <v>19148.068182448</v>
      </c>
      <c r="G62" s="90">
        <v>6324.7474201</v>
      </c>
      <c r="H62" s="90">
        <v>35962.897362548</v>
      </c>
      <c r="I62" s="90">
        <v>2121.81094439033</v>
      </c>
      <c r="J62" s="90">
        <v>38084.7083069383</v>
      </c>
      <c r="K62" s="90">
        <v>2475.50603995099</v>
      </c>
      <c r="L62" s="90">
        <v>1216.80643040668</v>
      </c>
      <c r="M62" s="90">
        <v>14512.86005</v>
      </c>
      <c r="N62" s="80">
        <v>0</v>
      </c>
      <c r="O62" s="90">
        <v>5066.08927445664</v>
      </c>
      <c r="P62" s="90">
        <v>61355.9701017526</v>
      </c>
    </row>
    <row r="63" s="7" customFormat="1" ht="15" customHeight="1" spans="1:16">
      <c r="A63" s="41">
        <v>0</v>
      </c>
      <c r="B63" s="88">
        <v>30052</v>
      </c>
      <c r="C63" s="89" t="s">
        <v>112</v>
      </c>
      <c r="D63" s="88" t="s">
        <v>91</v>
      </c>
      <c r="E63" s="90">
        <v>9934.685712</v>
      </c>
      <c r="F63" s="90">
        <v>16104.737849328</v>
      </c>
      <c r="G63" s="90">
        <v>1692.36796998</v>
      </c>
      <c r="H63" s="90">
        <v>27731.791531308</v>
      </c>
      <c r="I63" s="90">
        <v>1358.85778503409</v>
      </c>
      <c r="J63" s="90">
        <v>29090.6493163421</v>
      </c>
      <c r="K63" s="90">
        <v>1599.98571239882</v>
      </c>
      <c r="L63" s="90">
        <v>920.719050862227</v>
      </c>
      <c r="M63" s="90">
        <v>48090.34811</v>
      </c>
      <c r="N63" s="80">
        <v>0</v>
      </c>
      <c r="O63" s="90">
        <v>7173.15319706428</v>
      </c>
      <c r="P63" s="90">
        <v>86874.8553866674</v>
      </c>
    </row>
    <row r="64" s="66" customFormat="1" ht="15" customHeight="1" spans="1:16">
      <c r="A64" s="41">
        <v>0</v>
      </c>
      <c r="B64" s="88">
        <v>30054</v>
      </c>
      <c r="C64" s="89" t="s">
        <v>113</v>
      </c>
      <c r="D64" s="88" t="s">
        <v>114</v>
      </c>
      <c r="E64" s="90">
        <v>951.356424</v>
      </c>
      <c r="F64" s="90">
        <v>387.201831336</v>
      </c>
      <c r="G64" s="90">
        <v>4.70592</v>
      </c>
      <c r="H64" s="90">
        <v>1343.264175336</v>
      </c>
      <c r="I64" s="90">
        <v>65.819944591464</v>
      </c>
      <c r="J64" s="90">
        <v>1409.08411992746</v>
      </c>
      <c r="K64" s="90">
        <v>77.4996265960105</v>
      </c>
      <c r="L64" s="90">
        <v>44.5975123957042</v>
      </c>
      <c r="M64" s="90">
        <v>309.20395</v>
      </c>
      <c r="N64" s="80">
        <v>0</v>
      </c>
      <c r="O64" s="90">
        <v>165.634668802726</v>
      </c>
      <c r="P64" s="90">
        <v>2006.0198777219</v>
      </c>
    </row>
    <row r="65" s="7" customFormat="1" ht="15" customHeight="1" spans="1:16">
      <c r="A65" s="41">
        <v>0</v>
      </c>
      <c r="B65" s="88">
        <v>0</v>
      </c>
      <c r="C65" s="89">
        <v>0</v>
      </c>
      <c r="D65" s="88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80">
        <v>0</v>
      </c>
      <c r="O65" s="90">
        <v>0</v>
      </c>
      <c r="P65" s="90">
        <v>0</v>
      </c>
    </row>
  </sheetData>
  <mergeCells count="13">
    <mergeCell ref="A2:P2"/>
    <mergeCell ref="O3:P3"/>
    <mergeCell ref="E4:J4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</mergeCells>
  <printOptions horizontalCentered="1"/>
  <pageMargins left="0.748031496062992" right="0.748031496062992" top="0.984251968503937" bottom="0.984251968503937" header="0.511811023622047" footer="0.511811023622047"/>
  <pageSetup paperSize="9" scale="69" firstPageNumber="31" fitToHeight="0" orientation="landscape" useFirstPageNumber="1"/>
  <headerFooter alignWithMargins="0">
    <oddFooter>&amp;C第 &amp;P 页</oddFooter>
  </headerFooter>
  <rowBreaks count="1" manualBreakCount="1">
    <brk id="39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="85" zoomScaleNormal="115" workbookViewId="0">
      <selection activeCell="I1" sqref="I$1:I$1048576"/>
    </sheetView>
  </sheetViews>
  <sheetFormatPr defaultColWidth="8.625" defaultRowHeight="14.25" outlineLevelCol="7"/>
  <cols>
    <col min="1" max="1" width="8.375" style="3" customWidth="1"/>
    <col min="2" max="2" width="29.875" style="3" customWidth="1"/>
    <col min="3" max="3" width="23.5" style="3" customWidth="1"/>
    <col min="4" max="8" width="12" style="3" customWidth="1"/>
    <col min="9" max="9" width="9" style="3" customWidth="1"/>
    <col min="10" max="11" width="16.25" style="3" customWidth="1"/>
    <col min="12" max="29" width="9" style="3" customWidth="1"/>
    <col min="30" max="16384" width="8.625" style="3"/>
  </cols>
  <sheetData>
    <row r="1" s="47" customFormat="1" ht="12.75" customHeight="1"/>
    <row r="2" s="47" customFormat="1" ht="29.25" customHeight="1" spans="1:8">
      <c r="A2" s="4" t="s">
        <v>264</v>
      </c>
      <c r="B2" s="4"/>
      <c r="C2" s="4"/>
      <c r="D2" s="4"/>
      <c r="E2" s="4"/>
      <c r="F2" s="50"/>
      <c r="G2" s="50"/>
      <c r="H2" s="50"/>
    </row>
    <row r="3" s="48" customFormat="1" ht="15" customHeight="1" spans="1:8">
      <c r="A3" s="51" t="s">
        <v>245</v>
      </c>
      <c r="G3" s="52" t="s">
        <v>77</v>
      </c>
      <c r="H3" s="52"/>
    </row>
    <row r="4" s="48" customFormat="1" ht="15" customHeight="1" spans="1:8">
      <c r="A4" s="53" t="s">
        <v>39</v>
      </c>
      <c r="B4" s="53" t="s">
        <v>265</v>
      </c>
      <c r="C4" s="53" t="s">
        <v>209</v>
      </c>
      <c r="D4" s="53" t="s">
        <v>79</v>
      </c>
      <c r="E4" s="53" t="s">
        <v>210</v>
      </c>
      <c r="F4" s="53" t="s">
        <v>211</v>
      </c>
      <c r="G4" s="53" t="s">
        <v>24</v>
      </c>
      <c r="H4" s="53" t="s">
        <v>266</v>
      </c>
    </row>
    <row r="5" s="48" customFormat="1" ht="15" customHeight="1" spans="1:8">
      <c r="A5" s="53"/>
      <c r="B5" s="54" t="s">
        <v>43</v>
      </c>
      <c r="C5" s="54" t="s">
        <v>44</v>
      </c>
      <c r="D5" s="54" t="s">
        <v>45</v>
      </c>
      <c r="E5" s="54" t="s">
        <v>82</v>
      </c>
      <c r="F5" s="54" t="s">
        <v>83</v>
      </c>
      <c r="G5" s="54" t="s">
        <v>84</v>
      </c>
      <c r="H5" s="54" t="s">
        <v>138</v>
      </c>
    </row>
    <row r="6" s="48" customFormat="1" ht="15" customHeight="1" spans="1:8">
      <c r="A6" s="28">
        <v>1</v>
      </c>
      <c r="B6" s="55" t="s">
        <v>267</v>
      </c>
      <c r="C6" s="56" t="s">
        <v>268</v>
      </c>
      <c r="D6" s="56" t="s">
        <v>269</v>
      </c>
      <c r="E6" s="57">
        <v>1</v>
      </c>
      <c r="F6" s="58">
        <v>1500</v>
      </c>
      <c r="G6" s="58">
        <v>1500</v>
      </c>
      <c r="H6" s="53"/>
    </row>
    <row r="7" s="48" customFormat="1" ht="15" customHeight="1" spans="1:8">
      <c r="A7" s="56"/>
      <c r="B7" s="56"/>
      <c r="C7" s="56"/>
      <c r="D7" s="56"/>
      <c r="E7" s="56"/>
      <c r="F7" s="57"/>
      <c r="G7" s="58"/>
      <c r="H7" s="53"/>
    </row>
    <row r="8" s="49" customFormat="1" ht="15" customHeight="1" spans="1:8">
      <c r="A8" s="59" t="s">
        <v>34</v>
      </c>
      <c r="B8" s="60"/>
      <c r="C8" s="60" t="s">
        <v>167</v>
      </c>
      <c r="D8" s="60" t="s">
        <v>167</v>
      </c>
      <c r="E8" s="60" t="s">
        <v>167</v>
      </c>
      <c r="F8" s="60" t="s">
        <v>167</v>
      </c>
      <c r="G8" s="61">
        <v>1500</v>
      </c>
      <c r="H8" s="60"/>
    </row>
    <row r="9" s="48" customFormat="1" ht="15" customHeight="1" spans="1:8">
      <c r="A9" s="62" t="s">
        <v>270</v>
      </c>
      <c r="B9" s="62"/>
      <c r="C9" s="62"/>
      <c r="D9" s="62"/>
      <c r="E9" s="62"/>
      <c r="F9" s="62"/>
      <c r="G9" s="62"/>
      <c r="H9" s="62"/>
    </row>
    <row r="10" s="48" customFormat="1" ht="15" customHeight="1" spans="1:8">
      <c r="A10" s="51"/>
      <c r="B10" s="51" t="s">
        <v>271</v>
      </c>
      <c r="C10" s="51"/>
      <c r="D10" s="51"/>
      <c r="E10" s="51"/>
      <c r="F10" s="51"/>
      <c r="G10" s="51"/>
      <c r="H10" s="51"/>
    </row>
    <row r="12" spans="1:8">
      <c r="F12" s="63"/>
      <c r="G12" s="64"/>
    </row>
    <row r="14" spans="1:8">
      <c r="D14" s="65"/>
    </row>
  </sheetData>
  <mergeCells count="5">
    <mergeCell ref="A2:H2"/>
    <mergeCell ref="G3:H3"/>
    <mergeCell ref="A8:B8"/>
    <mergeCell ref="A9:H9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scale="99" firstPageNumber="47" orientation="landscape" useFirstPageNumber="1"/>
  <headerFooter alignWithMargins="0">
    <oddFooter>&amp;C第 &amp;P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00" workbookViewId="0">
      <selection activeCell="F1" sqref="F$1:O$1048576"/>
    </sheetView>
  </sheetViews>
  <sheetFormatPr defaultColWidth="8.625" defaultRowHeight="14.25" outlineLevelCol="4"/>
  <cols>
    <col min="1" max="1" width="9" style="38" customWidth="1"/>
    <col min="2" max="2" width="28.625" style="38" customWidth="1"/>
    <col min="3" max="3" width="36" style="38" customWidth="1"/>
    <col min="4" max="4" width="20.625" style="38" customWidth="1"/>
    <col min="5" max="5" width="24.375" style="38" customWidth="1"/>
    <col min="6" max="23" width="9" style="38" customWidth="1"/>
    <col min="24" max="16384" width="8.625" style="38"/>
  </cols>
  <sheetData>
    <row r="1" ht="20.1" customHeight="1"/>
    <row r="2" ht="31.5" customHeight="1" spans="1:5">
      <c r="A2" s="5" t="s">
        <v>170</v>
      </c>
      <c r="B2" s="22"/>
      <c r="C2" s="22"/>
      <c r="D2" s="22"/>
      <c r="E2" s="22"/>
    </row>
    <row r="3" s="1" customFormat="1" ht="15" customHeight="1" spans="1:5">
      <c r="A3" s="1" t="s">
        <v>245</v>
      </c>
      <c r="E3" s="39" t="s">
        <v>16</v>
      </c>
    </row>
    <row r="4" ht="15" customHeight="1" spans="1:5">
      <c r="A4" s="40" t="s">
        <v>39</v>
      </c>
      <c r="B4" s="40" t="s">
        <v>171</v>
      </c>
      <c r="C4" s="40" t="s">
        <v>172</v>
      </c>
      <c r="D4" s="40" t="s">
        <v>41</v>
      </c>
      <c r="E4" s="40" t="s">
        <v>173</v>
      </c>
    </row>
    <row r="5" ht="15" customHeight="1" spans="1:5">
      <c r="A5" s="40"/>
      <c r="B5" s="41" t="s">
        <v>43</v>
      </c>
      <c r="C5" s="41" t="s">
        <v>44</v>
      </c>
      <c r="D5" s="41" t="s">
        <v>45</v>
      </c>
      <c r="E5" s="41" t="s">
        <v>82</v>
      </c>
    </row>
    <row r="6" ht="15" customHeight="1" spans="1:5">
      <c r="A6" s="41">
        <v>1</v>
      </c>
      <c r="B6" s="40" t="s">
        <v>56</v>
      </c>
      <c r="C6" s="42" t="s">
        <v>174</v>
      </c>
      <c r="D6" s="43">
        <v>0.534967</v>
      </c>
      <c r="E6" s="43">
        <v>4.49111705223356</v>
      </c>
    </row>
    <row r="7" ht="15" customHeight="1" spans="1:5">
      <c r="A7" s="41" t="s">
        <v>43</v>
      </c>
      <c r="B7" s="40" t="s">
        <v>175</v>
      </c>
      <c r="C7" s="42" t="s">
        <v>272</v>
      </c>
      <c r="D7" s="43">
        <v>0.029515</v>
      </c>
      <c r="E7" s="43">
        <v>0.247782236655109</v>
      </c>
    </row>
    <row r="8" ht="15" customHeight="1" spans="1:5">
      <c r="A8" s="41" t="s">
        <v>44</v>
      </c>
      <c r="B8" s="44" t="s">
        <v>177</v>
      </c>
      <c r="C8" s="42" t="s">
        <v>178</v>
      </c>
      <c r="D8" s="43">
        <v>0.076739</v>
      </c>
      <c r="E8" s="43">
        <v>0.644233815303283</v>
      </c>
    </row>
    <row r="9" ht="15" customHeight="1" spans="1:5">
      <c r="A9" s="41"/>
      <c r="B9" s="44" t="s">
        <v>179</v>
      </c>
      <c r="C9" s="42" t="s">
        <v>180</v>
      </c>
      <c r="D9" s="43">
        <v>0.047224</v>
      </c>
      <c r="E9" s="43">
        <v>0.396451578648174</v>
      </c>
    </row>
    <row r="10" ht="15" customHeight="1" spans="1:5">
      <c r="A10" s="41"/>
      <c r="B10" s="44" t="s">
        <v>181</v>
      </c>
      <c r="C10" s="42" t="s">
        <v>176</v>
      </c>
      <c r="D10" s="43">
        <v>0.029515</v>
      </c>
      <c r="E10" s="43">
        <v>0.247782236655109</v>
      </c>
    </row>
    <row r="11" ht="15" customHeight="1" spans="1:5">
      <c r="A11" s="41" t="s">
        <v>45</v>
      </c>
      <c r="B11" s="40" t="s">
        <v>182</v>
      </c>
      <c r="C11" s="42" t="s">
        <v>183</v>
      </c>
      <c r="D11" s="43">
        <v>0.06053</v>
      </c>
      <c r="E11" s="43">
        <v>0.50815716702469</v>
      </c>
    </row>
    <row r="12" ht="15" customHeight="1" spans="1:5">
      <c r="A12" s="41" t="s">
        <v>82</v>
      </c>
      <c r="B12" s="40" t="s">
        <v>184</v>
      </c>
      <c r="C12" s="42" t="s">
        <v>185</v>
      </c>
      <c r="D12" s="43">
        <v>0.145272</v>
      </c>
      <c r="E12" s="43">
        <v>1.21957720085926</v>
      </c>
    </row>
    <row r="13" ht="15" customHeight="1" spans="1:5">
      <c r="A13" s="41" t="s">
        <v>83</v>
      </c>
      <c r="B13" s="40" t="s">
        <v>186</v>
      </c>
      <c r="C13" s="42" t="s">
        <v>187</v>
      </c>
      <c r="D13" s="43">
        <v>0.133166</v>
      </c>
      <c r="E13" s="43">
        <v>1.11794576745432</v>
      </c>
    </row>
    <row r="14" ht="15" customHeight="1" spans="1:5">
      <c r="A14" s="41" t="s">
        <v>84</v>
      </c>
      <c r="B14" s="40" t="s">
        <v>188</v>
      </c>
      <c r="C14" s="42" t="s">
        <v>189</v>
      </c>
      <c r="D14" s="43">
        <v>0.041321</v>
      </c>
      <c r="E14" s="43">
        <v>0.346895131317152</v>
      </c>
    </row>
    <row r="15" ht="15" customHeight="1" spans="1:5">
      <c r="A15" s="41" t="s">
        <v>138</v>
      </c>
      <c r="B15" s="40" t="s">
        <v>190</v>
      </c>
      <c r="C15" s="42" t="s">
        <v>191</v>
      </c>
      <c r="D15" s="43">
        <v>0.048424</v>
      </c>
      <c r="E15" s="43">
        <v>0.406525733619752</v>
      </c>
    </row>
    <row r="16" ht="15" customHeight="1" spans="1:5">
      <c r="A16" s="41">
        <v>2</v>
      </c>
      <c r="B16" s="40" t="s">
        <v>57</v>
      </c>
      <c r="C16" s="42" t="s">
        <v>192</v>
      </c>
      <c r="D16" s="43">
        <v>0.12106</v>
      </c>
      <c r="E16" s="43">
        <v>1.01631433404938</v>
      </c>
    </row>
    <row r="17" ht="15" customHeight="1" spans="1:5">
      <c r="A17" s="41" t="s">
        <v>193</v>
      </c>
      <c r="B17" s="40" t="s">
        <v>60</v>
      </c>
      <c r="C17" s="45"/>
      <c r="D17" s="43">
        <v>10.5</v>
      </c>
      <c r="E17" s="43">
        <v>88.1488560013093</v>
      </c>
    </row>
    <row r="18" ht="15" customHeight="1" spans="1:5">
      <c r="A18" s="41" t="s">
        <v>194</v>
      </c>
      <c r="B18" s="40" t="s">
        <v>58</v>
      </c>
      <c r="C18" s="42" t="s">
        <v>195</v>
      </c>
      <c r="D18" s="43">
        <v>0.266332</v>
      </c>
      <c r="E18" s="43">
        <v>2.23589153490864</v>
      </c>
    </row>
    <row r="19" ht="15" customHeight="1" spans="1:5">
      <c r="A19" s="41" t="s">
        <v>43</v>
      </c>
      <c r="B19" s="40" t="s">
        <v>196</v>
      </c>
      <c r="C19" s="42" t="s">
        <v>197</v>
      </c>
      <c r="D19" s="43">
        <v>0.06053</v>
      </c>
      <c r="E19" s="43">
        <v>0.50815716702469</v>
      </c>
    </row>
    <row r="20" ht="15" customHeight="1" spans="1:5">
      <c r="A20" s="41" t="s">
        <v>44</v>
      </c>
      <c r="B20" s="40" t="s">
        <v>198</v>
      </c>
      <c r="C20" s="42" t="s">
        <v>199</v>
      </c>
      <c r="D20" s="43">
        <v>0.072636</v>
      </c>
      <c r="E20" s="43">
        <v>0.609788600429629</v>
      </c>
    </row>
    <row r="21" ht="15" customHeight="1" spans="1:5">
      <c r="A21" s="41" t="s">
        <v>45</v>
      </c>
      <c r="B21" s="40" t="s">
        <v>200</v>
      </c>
      <c r="C21" s="42" t="s">
        <v>199</v>
      </c>
      <c r="D21" s="43">
        <v>0.072636</v>
      </c>
      <c r="E21" s="43">
        <v>0.609788600429629</v>
      </c>
    </row>
    <row r="22" ht="15" customHeight="1" spans="1:5">
      <c r="A22" s="41" t="s">
        <v>82</v>
      </c>
      <c r="B22" s="40" t="s">
        <v>201</v>
      </c>
      <c r="C22" s="42" t="s">
        <v>202</v>
      </c>
      <c r="D22" s="43">
        <v>0.036318</v>
      </c>
      <c r="E22" s="43">
        <v>0.304894300214814</v>
      </c>
    </row>
    <row r="23" ht="15" customHeight="1" spans="1:5">
      <c r="A23" s="41" t="s">
        <v>83</v>
      </c>
      <c r="B23" s="40" t="s">
        <v>203</v>
      </c>
      <c r="C23" s="42" t="s">
        <v>204</v>
      </c>
      <c r="D23" s="43">
        <v>0.024212</v>
      </c>
      <c r="E23" s="43">
        <v>0.203262866809876</v>
      </c>
    </row>
    <row r="24" ht="27.75" customHeight="1" spans="1:5">
      <c r="A24" s="41" t="s">
        <v>205</v>
      </c>
      <c r="B24" s="40" t="s">
        <v>59</v>
      </c>
      <c r="C24" s="42" t="s">
        <v>273</v>
      </c>
      <c r="D24" s="43">
        <v>0.489310052</v>
      </c>
      <c r="E24" s="43">
        <v>4.10782107749916</v>
      </c>
    </row>
    <row r="25" ht="15" customHeight="1" spans="1:5">
      <c r="A25" s="40" t="s">
        <v>34</v>
      </c>
      <c r="B25" s="40"/>
      <c r="C25" s="46"/>
      <c r="D25" s="43">
        <v>11.911669052</v>
      </c>
      <c r="E25" s="43">
        <v>100</v>
      </c>
    </row>
    <row r="26" ht="18" customHeight="1"/>
  </sheetData>
  <mergeCells count="3">
    <mergeCell ref="A2:E2"/>
    <mergeCell ref="A25:B25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8" orientation="landscape" useFirstPageNumber="1"/>
  <headerFooter alignWithMargins="0">
    <oddFooter>&amp;C第 &amp;P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view="pageBreakPreview" zoomScale="85" zoomScaleNormal="100" workbookViewId="0">
      <selection activeCell="A1" sqref="A1:H19"/>
    </sheetView>
  </sheetViews>
  <sheetFormatPr defaultColWidth="8.625" defaultRowHeight="14.25"/>
  <cols>
    <col min="1" max="1" width="8.125" style="3" customWidth="1"/>
    <col min="2" max="2" width="18.375" style="3" customWidth="1"/>
    <col min="3" max="3" width="22.75" style="3" customWidth="1"/>
    <col min="4" max="8" width="13.75" style="3" customWidth="1"/>
    <col min="9" max="33" width="9" style="3" customWidth="1"/>
    <col min="34" max="16384" width="8.625" style="3"/>
  </cols>
  <sheetData>
    <row r="1" s="20" customFormat="1" ht="20.1" customHeight="1"/>
    <row r="2" ht="39.95" customHeight="1" spans="1:12">
      <c r="A2" s="5" t="s">
        <v>207</v>
      </c>
      <c r="B2" s="22"/>
      <c r="C2" s="22"/>
      <c r="D2" s="22"/>
      <c r="E2" s="22"/>
      <c r="F2" s="22"/>
      <c r="G2" s="23"/>
      <c r="H2" s="23"/>
    </row>
    <row r="3" s="20" customFormat="1" ht="20.1" customHeight="1" spans="1:12">
      <c r="A3" s="24" t="s">
        <v>245</v>
      </c>
      <c r="B3" s="25"/>
      <c r="C3" s="25"/>
      <c r="D3" s="25"/>
      <c r="E3" s="25"/>
      <c r="F3" s="25"/>
      <c r="G3" s="25"/>
      <c r="H3" s="26" t="s">
        <v>77</v>
      </c>
    </row>
    <row r="4" s="20" customFormat="1" ht="20.1" customHeight="1" spans="1:12">
      <c r="A4" s="9" t="s">
        <v>39</v>
      </c>
      <c r="B4" s="9" t="s">
        <v>208</v>
      </c>
      <c r="C4" s="9" t="s">
        <v>209</v>
      </c>
      <c r="D4" s="9" t="s">
        <v>79</v>
      </c>
      <c r="E4" s="9" t="s">
        <v>210</v>
      </c>
      <c r="F4" s="9" t="s">
        <v>211</v>
      </c>
      <c r="G4" s="9" t="s">
        <v>24</v>
      </c>
      <c r="H4" s="9" t="s">
        <v>212</v>
      </c>
    </row>
    <row r="5" s="20" customFormat="1" ht="20.1" customHeight="1" spans="1:12">
      <c r="A5" s="9"/>
      <c r="B5" s="9"/>
      <c r="C5" s="9"/>
      <c r="D5" s="9"/>
      <c r="E5" s="9"/>
      <c r="F5" s="9"/>
      <c r="G5" s="9"/>
      <c r="H5" s="9"/>
    </row>
    <row r="6" s="20" customFormat="1" ht="20.1" customHeight="1" spans="1:12">
      <c r="A6" s="9"/>
      <c r="B6" s="27" t="s">
        <v>43</v>
      </c>
      <c r="C6" s="27" t="s">
        <v>44</v>
      </c>
      <c r="D6" s="27" t="s">
        <v>45</v>
      </c>
      <c r="E6" s="27" t="s">
        <v>82</v>
      </c>
      <c r="F6" s="27" t="s">
        <v>83</v>
      </c>
      <c r="G6" s="27" t="s">
        <v>84</v>
      </c>
      <c r="H6" s="27" t="s">
        <v>138</v>
      </c>
    </row>
    <row r="7" s="21" customFormat="1" ht="20.1" customHeight="1" spans="1:12">
      <c r="A7" s="28">
        <v>1</v>
      </c>
      <c r="B7" s="29" t="s">
        <v>213</v>
      </c>
      <c r="C7" s="29"/>
      <c r="D7" s="29" t="s">
        <v>214</v>
      </c>
      <c r="E7" s="30">
        <v>11</v>
      </c>
      <c r="F7" s="28">
        <v>3500</v>
      </c>
      <c r="G7" s="28">
        <v>38500</v>
      </c>
      <c r="H7" s="31"/>
      <c r="J7" s="32"/>
      <c r="K7" s="32"/>
      <c r="L7" s="33"/>
    </row>
    <row r="8" s="21" customFormat="1" ht="20.1" customHeight="1" spans="1:12">
      <c r="A8" s="28">
        <v>2</v>
      </c>
      <c r="B8" s="55" t="s">
        <v>274</v>
      </c>
      <c r="C8" s="29"/>
      <c r="D8" s="29" t="s">
        <v>214</v>
      </c>
      <c r="E8" s="30">
        <v>3</v>
      </c>
      <c r="F8" s="28">
        <v>1200</v>
      </c>
      <c r="G8" s="28">
        <v>3600</v>
      </c>
      <c r="H8" s="31"/>
      <c r="J8" s="32"/>
      <c r="K8" s="32"/>
      <c r="L8" s="33"/>
    </row>
    <row r="9" s="21" customFormat="1" ht="20.1" customHeight="1" spans="1:12">
      <c r="A9" s="28"/>
      <c r="B9" s="29"/>
      <c r="C9" s="29"/>
      <c r="D9" s="29"/>
      <c r="E9" s="28"/>
      <c r="F9" s="28"/>
      <c r="G9" s="28"/>
      <c r="H9" s="31"/>
      <c r="J9" s="32"/>
      <c r="K9" s="32"/>
      <c r="L9" s="33"/>
    </row>
    <row r="10" s="21" customFormat="1" ht="20.1" customHeight="1" spans="1:12">
      <c r="A10" s="31"/>
      <c r="B10" s="34"/>
      <c r="C10" s="34"/>
      <c r="D10" s="34"/>
      <c r="E10" s="31"/>
      <c r="F10" s="31"/>
      <c r="G10" s="35"/>
      <c r="H10" s="31"/>
    </row>
    <row r="11" s="20" customFormat="1" ht="20.1" customHeight="1" spans="1:12">
      <c r="A11" s="31"/>
      <c r="B11" s="34"/>
      <c r="C11" s="27"/>
      <c r="D11" s="34"/>
      <c r="E11" s="31"/>
      <c r="F11" s="31"/>
      <c r="G11" s="35"/>
      <c r="H11" s="9"/>
    </row>
    <row r="12" s="20" customFormat="1" ht="20.1" customHeight="1" spans="1:12">
      <c r="A12" s="31"/>
      <c r="B12" s="34"/>
      <c r="C12" s="27"/>
      <c r="D12" s="34"/>
      <c r="E12" s="31"/>
      <c r="F12" s="31"/>
      <c r="G12" s="35"/>
      <c r="H12" s="9"/>
    </row>
    <row r="13" s="20" customFormat="1" ht="20.1" customHeight="1" spans="1:12">
      <c r="A13" s="31"/>
      <c r="B13" s="34"/>
      <c r="C13" s="27"/>
      <c r="D13" s="34"/>
      <c r="E13" s="31"/>
      <c r="F13" s="31"/>
      <c r="G13" s="35"/>
      <c r="H13" s="9"/>
    </row>
    <row r="14" s="20" customFormat="1" ht="20.1" customHeight="1" spans="1:12">
      <c r="A14" s="31"/>
      <c r="B14" s="34"/>
      <c r="C14" s="27"/>
      <c r="D14" s="34"/>
      <c r="E14" s="31"/>
      <c r="F14" s="31"/>
      <c r="G14" s="36"/>
      <c r="H14" s="9"/>
    </row>
    <row r="15" s="20" customFormat="1" ht="20.1" customHeight="1" spans="1:12">
      <c r="A15" s="31"/>
      <c r="B15" s="34"/>
      <c r="C15" s="27"/>
      <c r="D15" s="34"/>
      <c r="E15" s="31"/>
      <c r="F15" s="31"/>
      <c r="G15" s="35"/>
      <c r="H15" s="9"/>
    </row>
    <row r="16" s="20" customFormat="1" ht="20.1" customHeight="1" spans="1:12">
      <c r="A16" s="31"/>
      <c r="B16" s="34"/>
      <c r="C16" s="27"/>
      <c r="D16" s="34"/>
      <c r="E16" s="31"/>
      <c r="F16" s="31"/>
      <c r="G16" s="35"/>
      <c r="H16" s="9"/>
    </row>
    <row r="17" s="20" customFormat="1" ht="20.1" customHeight="1" spans="1:8">
      <c r="A17" s="15" t="s">
        <v>34</v>
      </c>
      <c r="B17" s="15"/>
      <c r="C17" s="15"/>
      <c r="D17" s="9" t="s">
        <v>167</v>
      </c>
      <c r="E17" s="9" t="s">
        <v>167</v>
      </c>
      <c r="F17" s="9" t="s">
        <v>167</v>
      </c>
      <c r="G17" s="16">
        <v>42100</v>
      </c>
      <c r="H17" s="9"/>
    </row>
    <row r="18" s="20" customFormat="1" ht="20.1" customHeight="1" spans="1:8">
      <c r="A18" s="37" t="s">
        <v>215</v>
      </c>
      <c r="B18" s="37"/>
      <c r="C18" s="37"/>
      <c r="D18" s="37"/>
      <c r="E18" s="37"/>
      <c r="F18" s="37"/>
      <c r="G18" s="37"/>
      <c r="H18" s="37"/>
    </row>
    <row r="19" ht="20.1" customHeight="1" spans="1:8">
      <c r="A19" s="37" t="s">
        <v>216</v>
      </c>
      <c r="B19" s="37"/>
      <c r="C19" s="37"/>
      <c r="D19" s="37"/>
      <c r="E19" s="37"/>
      <c r="F19" s="37"/>
      <c r="G19" s="37"/>
      <c r="H19" s="37"/>
    </row>
  </sheetData>
  <mergeCells count="12">
    <mergeCell ref="A2:H2"/>
    <mergeCell ref="A17:B17"/>
    <mergeCell ref="A18:H18"/>
    <mergeCell ref="A19:H19"/>
    <mergeCell ref="A4:A6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9" orientation="landscape" useFirstPageNumber="1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view="pageBreakPreview" zoomScale="85" zoomScaleNormal="100" workbookViewId="0">
      <selection activeCell="A1" sqref="A1:M15"/>
    </sheetView>
  </sheetViews>
  <sheetFormatPr defaultColWidth="8.625" defaultRowHeight="14.25"/>
  <cols>
    <col min="1" max="1" width="7.625" style="3" customWidth="1"/>
    <col min="2" max="2" width="7.75" style="3" customWidth="1"/>
    <col min="3" max="12" width="9.5" style="3" customWidth="1"/>
    <col min="13" max="13" width="8.375" style="3" customWidth="1"/>
    <col min="14" max="14" width="15" style="3" customWidth="1"/>
    <col min="15" max="16" width="13.25" style="3" customWidth="1"/>
    <col min="17" max="16384" width="8.625" style="3"/>
  </cols>
  <sheetData>
    <row r="1" ht="9" customHeight="1" spans="1:16">
      <c r="A1" s="190"/>
    </row>
    <row r="2" ht="39.95" customHeight="1" spans="1:16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1"/>
    </row>
    <row r="3" ht="24" customHeight="1" spans="1:16">
      <c r="A3" s="38" t="s">
        <v>15</v>
      </c>
      <c r="B3" s="38"/>
      <c r="C3" s="192"/>
      <c r="K3" s="173" t="s">
        <v>16</v>
      </c>
      <c r="L3" s="173"/>
      <c r="M3" s="173"/>
    </row>
    <row r="4" ht="24" customHeight="1" spans="1:16">
      <c r="A4" s="265" t="s">
        <v>17</v>
      </c>
      <c r="B4" s="194" t="s">
        <v>18</v>
      </c>
      <c r="C4" s="194" t="s">
        <v>19</v>
      </c>
      <c r="D4" s="194"/>
      <c r="E4" s="194"/>
      <c r="F4" s="194"/>
      <c r="G4" s="194" t="s">
        <v>20</v>
      </c>
      <c r="H4" s="194"/>
      <c r="I4" s="194"/>
      <c r="J4" s="194"/>
      <c r="K4" s="194"/>
      <c r="L4" s="194"/>
      <c r="M4" s="194" t="s">
        <v>21</v>
      </c>
    </row>
    <row r="5" ht="24" customHeight="1" spans="1:16">
      <c r="A5" s="266"/>
      <c r="B5" s="194"/>
      <c r="C5" s="194"/>
      <c r="D5" s="194"/>
      <c r="E5" s="194"/>
      <c r="F5" s="194"/>
      <c r="G5" s="194" t="s">
        <v>22</v>
      </c>
      <c r="H5" s="194"/>
      <c r="I5" s="194"/>
      <c r="J5" s="194" t="s">
        <v>23</v>
      </c>
      <c r="K5" s="194"/>
      <c r="L5" s="194"/>
      <c r="M5" s="194"/>
    </row>
    <row r="6" ht="24" customHeight="1" spans="1:16">
      <c r="A6" s="266"/>
      <c r="B6" s="194"/>
      <c r="C6" s="194" t="s">
        <v>24</v>
      </c>
      <c r="D6" s="194" t="s">
        <v>25</v>
      </c>
      <c r="E6" s="194" t="s">
        <v>26</v>
      </c>
      <c r="F6" s="194" t="s">
        <v>27</v>
      </c>
      <c r="G6" s="194" t="s">
        <v>24</v>
      </c>
      <c r="H6" s="194" t="s">
        <v>28</v>
      </c>
      <c r="I6" s="194" t="s">
        <v>29</v>
      </c>
      <c r="J6" s="194" t="s">
        <v>30</v>
      </c>
      <c r="K6" s="194"/>
      <c r="L6" s="194"/>
      <c r="M6" s="194"/>
    </row>
    <row r="7" ht="39" customHeight="1" spans="1:16">
      <c r="A7" s="267"/>
      <c r="B7" s="194"/>
      <c r="C7" s="194"/>
      <c r="D7" s="194"/>
      <c r="E7" s="194"/>
      <c r="F7" s="194"/>
      <c r="G7" s="194"/>
      <c r="H7" s="194"/>
      <c r="I7" s="194"/>
      <c r="J7" s="194" t="s">
        <v>31</v>
      </c>
      <c r="K7" s="194" t="s">
        <v>28</v>
      </c>
      <c r="L7" s="194" t="s">
        <v>32</v>
      </c>
      <c r="M7" s="194"/>
    </row>
    <row r="8" ht="30" customHeight="1" spans="1:16">
      <c r="A8" s="197" t="s">
        <v>8</v>
      </c>
      <c r="B8" s="197" t="s">
        <v>33</v>
      </c>
      <c r="C8" s="198">
        <v>1.9736</v>
      </c>
      <c r="D8" s="198"/>
      <c r="E8" s="198"/>
      <c r="F8" s="198">
        <v>1.9736</v>
      </c>
      <c r="G8" s="199">
        <v>24.6504787023968</v>
      </c>
      <c r="H8" s="199"/>
      <c r="I8" s="199">
        <v>24.6504787023968</v>
      </c>
      <c r="J8" s="199">
        <v>24.6504787023968</v>
      </c>
      <c r="K8" s="199"/>
      <c r="L8" s="199">
        <v>24.6504787023968</v>
      </c>
      <c r="M8" s="200">
        <v>1.8978</v>
      </c>
      <c r="P8" s="201"/>
    </row>
    <row r="9" ht="30" customHeight="1" spans="1:16">
      <c r="A9" s="202"/>
      <c r="B9" s="76"/>
      <c r="C9" s="198"/>
      <c r="D9" s="198"/>
      <c r="E9" s="198"/>
      <c r="F9" s="198"/>
      <c r="G9" s="199"/>
      <c r="H9" s="199"/>
      <c r="I9" s="199"/>
      <c r="J9" s="199"/>
      <c r="K9" s="199"/>
      <c r="L9" s="199"/>
      <c r="M9" s="200"/>
    </row>
    <row r="10" ht="30" customHeight="1" spans="1:16">
      <c r="A10" s="202"/>
      <c r="B10" s="76"/>
      <c r="C10" s="198"/>
      <c r="D10" s="198"/>
      <c r="E10" s="198"/>
      <c r="F10" s="198"/>
      <c r="G10" s="199"/>
      <c r="H10" s="199"/>
      <c r="I10" s="199"/>
      <c r="J10" s="199"/>
      <c r="K10" s="199"/>
      <c r="L10" s="199"/>
      <c r="M10" s="200"/>
      <c r="P10" s="28"/>
    </row>
    <row r="11" ht="30" customHeight="1" spans="1:16">
      <c r="A11" s="202"/>
      <c r="B11" s="76"/>
      <c r="C11" s="198"/>
      <c r="D11" s="198"/>
      <c r="E11" s="198"/>
      <c r="F11" s="198"/>
      <c r="G11" s="199"/>
      <c r="H11" s="199"/>
      <c r="I11" s="199"/>
      <c r="J11" s="199"/>
      <c r="K11" s="199"/>
      <c r="L11" s="199"/>
      <c r="M11" s="200"/>
      <c r="P11" s="203"/>
    </row>
    <row r="12" ht="30" customHeight="1" spans="1:16">
      <c r="A12" s="202"/>
      <c r="B12" s="76"/>
      <c r="C12" s="198"/>
      <c r="D12" s="198"/>
      <c r="E12" s="198"/>
      <c r="F12" s="198"/>
      <c r="G12" s="199"/>
      <c r="H12" s="199"/>
      <c r="I12" s="199"/>
      <c r="J12" s="199"/>
      <c r="K12" s="199"/>
      <c r="L12" s="199"/>
      <c r="M12" s="200"/>
      <c r="N12" s="204"/>
      <c r="P12" s="63"/>
    </row>
    <row r="13" ht="30" customHeight="1" spans="1:16">
      <c r="A13" s="202"/>
      <c r="B13" s="76"/>
      <c r="C13" s="198"/>
      <c r="D13" s="198"/>
      <c r="E13" s="198"/>
      <c r="F13" s="198"/>
      <c r="G13" s="199"/>
      <c r="H13" s="199"/>
      <c r="I13" s="199"/>
      <c r="J13" s="199"/>
      <c r="K13" s="199"/>
      <c r="L13" s="199"/>
      <c r="M13" s="200"/>
    </row>
    <row r="14" ht="24" customHeight="1" spans="1:16">
      <c r="A14" s="197" t="s">
        <v>34</v>
      </c>
      <c r="B14" s="194"/>
      <c r="C14" s="198">
        <v>1.9736</v>
      </c>
      <c r="D14" s="198"/>
      <c r="E14" s="198"/>
      <c r="F14" s="198">
        <v>1.9736</v>
      </c>
      <c r="G14" s="199">
        <v>24.6504787023968</v>
      </c>
      <c r="H14" s="199"/>
      <c r="I14" s="199">
        <v>24.6504787023968</v>
      </c>
      <c r="J14" s="199">
        <v>24.6504787023968</v>
      </c>
      <c r="K14" s="199"/>
      <c r="L14" s="199">
        <v>24.6504787023968</v>
      </c>
      <c r="M14" s="205">
        <v>1.8978</v>
      </c>
    </row>
    <row r="15" s="189" customFormat="1" ht="24" customHeight="1" spans="1:16">
      <c r="A15" s="206" t="s">
        <v>35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</row>
    <row r="18" spans="7:11">
      <c r="G18" s="207"/>
      <c r="H18" s="203"/>
      <c r="K18" s="188"/>
    </row>
    <row r="20" spans="7:11">
      <c r="G20" s="159"/>
    </row>
    <row r="23" spans="7:11">
      <c r="G23" s="188"/>
    </row>
    <row r="24" spans="7:11">
      <c r="G24" s="64"/>
    </row>
    <row r="26" spans="7:11">
      <c r="G26" s="208"/>
    </row>
    <row r="27" spans="7:11">
      <c r="G27" s="209"/>
    </row>
    <row r="28" spans="7:11">
      <c r="G28" s="208"/>
    </row>
  </sheetData>
  <mergeCells count="31">
    <mergeCell ref="A2:M2"/>
    <mergeCell ref="K3:M3"/>
    <mergeCell ref="G4:L4"/>
    <mergeCell ref="G5:I5"/>
    <mergeCell ref="J5:L5"/>
    <mergeCell ref="J6:L6"/>
    <mergeCell ref="A15:M15"/>
    <mergeCell ref="A4:A7"/>
    <mergeCell ref="A8:A13"/>
    <mergeCell ref="B4:B7"/>
    <mergeCell ref="B8:B13"/>
    <mergeCell ref="C6:C7"/>
    <mergeCell ref="C8:C13"/>
    <mergeCell ref="D6:D7"/>
    <mergeCell ref="D8:D13"/>
    <mergeCell ref="E6:E7"/>
    <mergeCell ref="E8:E13"/>
    <mergeCell ref="F6:F7"/>
    <mergeCell ref="F8:F13"/>
    <mergeCell ref="G6:G7"/>
    <mergeCell ref="G8:G13"/>
    <mergeCell ref="H6:H7"/>
    <mergeCell ref="H8:H13"/>
    <mergeCell ref="I6:I7"/>
    <mergeCell ref="I8:I13"/>
    <mergeCell ref="J8:J13"/>
    <mergeCell ref="K8:K13"/>
    <mergeCell ref="L8:L13"/>
    <mergeCell ref="M4:M7"/>
    <mergeCell ref="M8:M13"/>
    <mergeCell ref="C4:F5"/>
  </mergeCells>
  <printOptions horizontalCentered="1"/>
  <pageMargins left="0.748031496062992" right="0.748031496062992" top="0.984251968503937" bottom="0.984251968503937" header="0.511811023622047" footer="0.511811023622047"/>
  <pageSetup paperSize="9" fitToWidth="0" fitToHeight="0" orientation="landscape" useFirstPageNumber="1"/>
  <headerFooter alignWithMargins="0">
    <oddFooter>&amp;C第 &amp;P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view="pageBreakPreview" zoomScale="85" zoomScaleNormal="100" workbookViewId="0">
      <selection activeCell="A1" sqref="A1:H18"/>
    </sheetView>
  </sheetViews>
  <sheetFormatPr defaultColWidth="8.625" defaultRowHeight="14.25" outlineLevelCol="7"/>
  <cols>
    <col min="1" max="1" width="9" style="3" customWidth="1"/>
    <col min="2" max="8" width="16.625" style="3" customWidth="1"/>
    <col min="9" max="32" width="9" style="3" customWidth="1"/>
    <col min="33" max="16384" width="8.625" style="3"/>
  </cols>
  <sheetData>
    <row r="1" ht="20.1" customHeight="1"/>
    <row r="2" ht="20.1" customHeight="1" spans="1:8">
      <c r="A2" s="4" t="s">
        <v>217</v>
      </c>
      <c r="B2" s="5"/>
      <c r="C2" s="5"/>
      <c r="D2" s="5"/>
      <c r="E2" s="5"/>
      <c r="F2" s="5"/>
      <c r="G2" s="5"/>
      <c r="H2" s="5"/>
    </row>
    <row r="3" ht="20.1" customHeight="1" spans="1:8">
      <c r="A3" s="5"/>
      <c r="B3" s="5"/>
      <c r="C3" s="5"/>
      <c r="D3" s="5"/>
      <c r="E3" s="5"/>
      <c r="F3" s="5"/>
      <c r="G3" s="5"/>
      <c r="H3" s="5"/>
    </row>
    <row r="4" s="1" customFormat="1" ht="21" customHeight="1" spans="1:8">
      <c r="A4" s="6" t="s">
        <v>245</v>
      </c>
      <c r="B4" s="7"/>
      <c r="C4" s="7"/>
      <c r="D4" s="7"/>
      <c r="E4" s="7"/>
      <c r="F4" s="7"/>
      <c r="G4" s="7"/>
      <c r="H4" s="8" t="s">
        <v>16</v>
      </c>
    </row>
    <row r="5" ht="20.1" customHeight="1" spans="1:8">
      <c r="A5" s="9" t="s">
        <v>39</v>
      </c>
      <c r="B5" s="9" t="s">
        <v>171</v>
      </c>
      <c r="C5" s="9" t="s">
        <v>218</v>
      </c>
      <c r="D5" s="9" t="s">
        <v>53</v>
      </c>
      <c r="E5" s="9" t="s">
        <v>55</v>
      </c>
      <c r="F5" s="9" t="s">
        <v>31</v>
      </c>
      <c r="G5" s="9" t="s">
        <v>219</v>
      </c>
      <c r="H5" s="9" t="s">
        <v>24</v>
      </c>
    </row>
    <row r="6" ht="20.1" customHeight="1" spans="1:8">
      <c r="A6" s="9"/>
      <c r="B6" s="9"/>
      <c r="C6" s="9"/>
      <c r="D6" s="9"/>
      <c r="E6" s="9"/>
      <c r="F6" s="9"/>
      <c r="G6" s="9"/>
      <c r="H6" s="9"/>
    </row>
    <row r="7" ht="20.1" customHeight="1" spans="1:8">
      <c r="A7" s="10"/>
      <c r="B7" s="11" t="s">
        <v>43</v>
      </c>
      <c r="C7" s="11" t="s">
        <v>44</v>
      </c>
      <c r="D7" s="11" t="s">
        <v>45</v>
      </c>
      <c r="E7" s="11" t="s">
        <v>82</v>
      </c>
      <c r="F7" s="11" t="s">
        <v>83</v>
      </c>
      <c r="G7" s="11" t="s">
        <v>84</v>
      </c>
      <c r="H7" s="11" t="s">
        <v>138</v>
      </c>
    </row>
    <row r="8" ht="20.1" customHeight="1" spans="1:8">
      <c r="A8" s="9">
        <v>1</v>
      </c>
      <c r="B8" s="9" t="s">
        <v>62</v>
      </c>
      <c r="C8" s="12">
        <v>5.903</v>
      </c>
      <c r="D8" s="12">
        <v>0.15</v>
      </c>
      <c r="E8" s="12">
        <v>11.911669052</v>
      </c>
      <c r="F8" s="12">
        <v>17.964669052</v>
      </c>
      <c r="G8" s="12">
        <v>3</v>
      </c>
      <c r="H8" s="12">
        <v>0.53894007156</v>
      </c>
    </row>
    <row r="9" ht="20.1" customHeight="1" spans="1:8">
      <c r="A9" s="9"/>
      <c r="B9" s="9"/>
      <c r="C9" s="12"/>
      <c r="D9" s="12"/>
      <c r="E9" s="12"/>
      <c r="F9" s="12"/>
      <c r="G9" s="12"/>
      <c r="H9" s="12"/>
    </row>
    <row r="10" ht="20.1" customHeight="1" spans="1:8">
      <c r="A10" s="9"/>
      <c r="B10" s="9"/>
      <c r="C10" s="12"/>
      <c r="D10" s="12"/>
      <c r="E10" s="12"/>
      <c r="F10" s="12"/>
      <c r="G10" s="13"/>
      <c r="H10" s="12"/>
    </row>
    <row r="11" ht="20.1" customHeight="1" spans="1:8">
      <c r="A11" s="9"/>
      <c r="B11" s="9"/>
      <c r="C11" s="12"/>
      <c r="D11" s="12"/>
      <c r="E11" s="12"/>
      <c r="F11" s="12"/>
      <c r="G11" s="13"/>
      <c r="H11" s="12"/>
    </row>
    <row r="12" ht="20.1" customHeight="1" spans="1:8">
      <c r="A12" s="9"/>
      <c r="B12" s="9"/>
      <c r="C12" s="14"/>
      <c r="D12" s="14"/>
      <c r="E12" s="14"/>
      <c r="F12" s="14"/>
      <c r="G12" s="9"/>
      <c r="H12" s="12"/>
    </row>
    <row r="13" ht="20.1" customHeight="1" spans="1:8">
      <c r="A13" s="9"/>
      <c r="B13" s="9"/>
      <c r="C13" s="14"/>
      <c r="D13" s="14"/>
      <c r="E13" s="14"/>
      <c r="F13" s="14"/>
      <c r="G13" s="9"/>
      <c r="H13" s="12"/>
    </row>
    <row r="14" ht="20.1" customHeight="1" spans="1:8">
      <c r="A14" s="9"/>
      <c r="B14" s="9"/>
      <c r="C14" s="9"/>
      <c r="D14" s="9"/>
      <c r="E14" s="9"/>
      <c r="F14" s="9"/>
      <c r="G14" s="9"/>
      <c r="H14" s="12"/>
    </row>
    <row r="15" ht="20.1" customHeight="1" spans="1:8">
      <c r="A15" s="9"/>
      <c r="B15" s="9"/>
      <c r="C15" s="9"/>
      <c r="D15" s="9"/>
      <c r="E15" s="9"/>
      <c r="F15" s="9"/>
      <c r="G15" s="9"/>
      <c r="H15" s="12"/>
    </row>
    <row r="16" ht="20.1" customHeight="1" spans="1:8">
      <c r="A16" s="15" t="s">
        <v>34</v>
      </c>
      <c r="B16" s="9"/>
      <c r="C16" s="16"/>
      <c r="D16" s="16"/>
      <c r="E16" s="16"/>
      <c r="F16" s="16"/>
      <c r="G16" s="17"/>
      <c r="H16" s="18">
        <v>0.53894007156</v>
      </c>
    </row>
    <row r="17" s="2" customFormat="1" ht="12.75" spans="1:8">
      <c r="A17" s="19" t="s">
        <v>220</v>
      </c>
      <c r="B17" s="19"/>
      <c r="C17" s="19"/>
      <c r="D17" s="19"/>
      <c r="E17" s="19"/>
      <c r="F17" s="19"/>
      <c r="G17" s="19"/>
      <c r="H17" s="19"/>
    </row>
    <row r="18" s="2" customFormat="1" ht="12.75" spans="1:8">
      <c r="A18" s="19" t="s">
        <v>221</v>
      </c>
      <c r="B18" s="19"/>
      <c r="C18" s="19"/>
      <c r="D18" s="19"/>
      <c r="E18" s="19"/>
      <c r="F18" s="19"/>
      <c r="G18" s="19"/>
      <c r="H18" s="19"/>
    </row>
  </sheetData>
  <mergeCells count="11">
    <mergeCell ref="A17:H17"/>
    <mergeCell ref="A18:H18"/>
    <mergeCell ref="A5:A7"/>
    <mergeCell ref="B5:B6"/>
    <mergeCell ref="C5:C6"/>
    <mergeCell ref="D5:D6"/>
    <mergeCell ref="E5:E6"/>
    <mergeCell ref="F5:F6"/>
    <mergeCell ref="G5:G6"/>
    <mergeCell ref="H5:H6"/>
    <mergeCell ref="A2:H3"/>
  </mergeCells>
  <printOptions horizontalCentered="1"/>
  <pageMargins left="0.590551181102362" right="0.590551181102362" top="1.18110236220472" bottom="0.78740157480315" header="0.511811023622047" footer="0.511811023622047"/>
  <pageSetup paperSize="9" firstPageNumber="50" orientation="landscape" useFirstPageNumber="1"/>
  <headerFooter alignWithMargins="0">
    <oddFooter>&amp;C第 &amp;P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view="pageBreakPreview" zoomScaleNormal="55" workbookViewId="0">
      <selection activeCell="Q1" sqref="Q$1:X$1048576"/>
    </sheetView>
  </sheetViews>
  <sheetFormatPr defaultColWidth="8.625" defaultRowHeight="14.25"/>
  <cols>
    <col min="1" max="1" width="5.625" style="47" customWidth="1"/>
    <col min="2" max="2" width="7.75" style="47" customWidth="1"/>
    <col min="3" max="3" width="13.125" style="47" customWidth="1"/>
    <col min="4" max="4" width="7.625" style="47" customWidth="1"/>
    <col min="5" max="5" width="7.625" style="20" customWidth="1"/>
    <col min="6" max="16" width="7.625" style="47" customWidth="1"/>
    <col min="17" max="17" width="9" style="47" customWidth="1"/>
    <col min="18" max="16384" width="8.625" style="47"/>
  </cols>
  <sheetData>
    <row r="1" ht="12" customHeight="1" spans="1:16">
      <c r="A1" s="210"/>
    </row>
    <row r="2" ht="39.95" customHeight="1" spans="1:16">
      <c r="A2" s="5" t="s">
        <v>222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211" t="s">
        <v>16</v>
      </c>
    </row>
    <row r="4" s="210" customFormat="1" ht="20.1" customHeight="1" spans="1:16">
      <c r="A4" s="76" t="s">
        <v>223</v>
      </c>
      <c r="B4" s="76" t="s">
        <v>224</v>
      </c>
      <c r="C4" s="76" t="s">
        <v>225</v>
      </c>
      <c r="D4" s="40" t="s">
        <v>24</v>
      </c>
      <c r="E4" s="40" t="s">
        <v>226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="210" customFormat="1" ht="20.1" customHeight="1" spans="1:16">
      <c r="A5" s="40"/>
      <c r="B5" s="40"/>
      <c r="C5" s="76"/>
      <c r="D5" s="40"/>
      <c r="E5" s="40" t="s">
        <v>30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="210" customFormat="1" ht="20.1" customHeight="1" spans="1:16">
      <c r="A6" s="40"/>
      <c r="B6" s="40"/>
      <c r="C6" s="76"/>
      <c r="D6" s="40"/>
      <c r="E6" s="40" t="s">
        <v>227</v>
      </c>
      <c r="F6" s="40"/>
      <c r="G6" s="40"/>
      <c r="H6" s="90" t="s">
        <v>228</v>
      </c>
      <c r="I6" s="90"/>
      <c r="J6" s="90"/>
      <c r="K6" s="90" t="s">
        <v>229</v>
      </c>
      <c r="L6" s="90"/>
      <c r="M6" s="90"/>
      <c r="N6" s="40" t="s">
        <v>230</v>
      </c>
      <c r="O6" s="40"/>
      <c r="P6" s="40"/>
    </row>
    <row r="7" s="210" customFormat="1" ht="20.1" customHeight="1" spans="1:16">
      <c r="A7" s="40"/>
      <c r="B7" s="40"/>
      <c r="C7" s="76"/>
      <c r="D7" s="40"/>
      <c r="E7" s="90" t="s">
        <v>231</v>
      </c>
      <c r="F7" s="90" t="s">
        <v>232</v>
      </c>
      <c r="G7" s="90" t="s">
        <v>233</v>
      </c>
      <c r="H7" s="90" t="s">
        <v>234</v>
      </c>
      <c r="I7" s="90" t="s">
        <v>235</v>
      </c>
      <c r="J7" s="90" t="s">
        <v>236</v>
      </c>
      <c r="K7" s="90" t="s">
        <v>237</v>
      </c>
      <c r="L7" s="40" t="s">
        <v>238</v>
      </c>
      <c r="M7" s="40" t="s">
        <v>239</v>
      </c>
      <c r="N7" s="90" t="s">
        <v>240</v>
      </c>
      <c r="O7" s="40" t="s">
        <v>241</v>
      </c>
      <c r="P7" s="40" t="s">
        <v>242</v>
      </c>
    </row>
    <row r="8" s="210" customFormat="1" ht="20.1" customHeight="1" spans="1:16">
      <c r="A8" s="76" t="s">
        <v>9</v>
      </c>
      <c r="B8" s="76" t="s">
        <v>244</v>
      </c>
      <c r="C8" s="76" t="s">
        <v>218</v>
      </c>
      <c r="D8" s="43">
        <v>5.903</v>
      </c>
      <c r="E8" s="43"/>
      <c r="F8" s="43"/>
      <c r="G8" s="43"/>
      <c r="H8" s="43"/>
      <c r="I8" s="43"/>
      <c r="J8" s="43"/>
      <c r="K8" s="43">
        <v>1.6592</v>
      </c>
      <c r="L8" s="43">
        <v>2.8175</v>
      </c>
      <c r="M8" s="43">
        <v>1.4263</v>
      </c>
      <c r="N8" s="43"/>
      <c r="O8" s="43"/>
      <c r="P8" s="43"/>
    </row>
    <row r="9" s="210" customFormat="1" ht="20.1" customHeight="1" spans="1:16">
      <c r="A9" s="76"/>
      <c r="B9" s="76"/>
      <c r="C9" s="76" t="s">
        <v>48</v>
      </c>
      <c r="D9" s="43">
        <v>4.7864</v>
      </c>
      <c r="E9" s="43"/>
      <c r="F9" s="43"/>
      <c r="G9" s="43"/>
      <c r="H9" s="43"/>
      <c r="I9" s="43"/>
      <c r="J9" s="43"/>
      <c r="K9" s="43">
        <v>1.4359</v>
      </c>
      <c r="L9" s="43">
        <v>2.3932</v>
      </c>
      <c r="M9" s="43">
        <v>0.9573</v>
      </c>
      <c r="N9" s="43"/>
      <c r="O9" s="43"/>
      <c r="P9" s="43"/>
    </row>
    <row r="10" s="210" customFormat="1" ht="20.1" customHeight="1" spans="1:16">
      <c r="A10" s="76"/>
      <c r="B10" s="76"/>
      <c r="C10" s="76" t="s">
        <v>49</v>
      </c>
      <c r="D10" s="43">
        <v>1.1166</v>
      </c>
      <c r="E10" s="43"/>
      <c r="F10" s="43"/>
      <c r="G10" s="43"/>
      <c r="H10" s="43"/>
      <c r="I10" s="43"/>
      <c r="J10" s="43"/>
      <c r="K10" s="43">
        <v>0.2233</v>
      </c>
      <c r="L10" s="43">
        <v>0.4243</v>
      </c>
      <c r="M10" s="43">
        <v>0.469</v>
      </c>
      <c r="N10" s="43"/>
      <c r="O10" s="43"/>
      <c r="P10" s="43"/>
    </row>
    <row r="11" s="210" customFormat="1" ht="20.1" customHeight="1" spans="1:16">
      <c r="A11" s="76"/>
      <c r="B11" s="76"/>
      <c r="C11" s="76" t="s">
        <v>50</v>
      </c>
      <c r="D11" s="43">
        <v>0</v>
      </c>
      <c r="E11" s="43"/>
      <c r="F11" s="43"/>
      <c r="G11" s="43"/>
      <c r="H11" s="43"/>
      <c r="I11" s="43"/>
      <c r="J11" s="43"/>
      <c r="K11" s="43"/>
      <c r="L11" s="43">
        <v>0</v>
      </c>
      <c r="M11" s="43">
        <v>0</v>
      </c>
      <c r="N11" s="43"/>
      <c r="O11" s="43"/>
      <c r="P11" s="43"/>
    </row>
    <row r="12" s="210" customFormat="1" ht="20.1" customHeight="1" spans="1:16">
      <c r="A12" s="76"/>
      <c r="B12" s="76"/>
      <c r="C12" s="76" t="s">
        <v>53</v>
      </c>
      <c r="D12" s="43">
        <v>0.15</v>
      </c>
      <c r="E12" s="43"/>
      <c r="F12" s="43"/>
      <c r="G12" s="43"/>
      <c r="H12" s="43"/>
      <c r="I12" s="43"/>
      <c r="J12" s="43"/>
      <c r="K12" s="43">
        <v>0.15</v>
      </c>
      <c r="L12" s="43"/>
      <c r="M12" s="43"/>
      <c r="N12" s="43"/>
      <c r="O12" s="43"/>
      <c r="P12" s="43"/>
    </row>
    <row r="13" s="210" customFormat="1" ht="20.1" customHeight="1" spans="1:16">
      <c r="A13" s="76"/>
      <c r="B13" s="76"/>
      <c r="C13" s="76" t="s">
        <v>55</v>
      </c>
      <c r="D13" s="43">
        <v>5.621669052</v>
      </c>
      <c r="E13" s="43"/>
      <c r="F13" s="43"/>
      <c r="G13" s="43"/>
      <c r="H13" s="43"/>
      <c r="I13" s="43"/>
      <c r="J13" s="43">
        <v>2.2609</v>
      </c>
      <c r="K13" s="43">
        <v>2.3704</v>
      </c>
      <c r="L13" s="43">
        <v>0.2538</v>
      </c>
      <c r="M13" s="43">
        <v>0.2538</v>
      </c>
      <c r="N13" s="43">
        <v>0.4823</v>
      </c>
      <c r="O13" s="43"/>
      <c r="P13" s="43"/>
    </row>
    <row r="14" s="210" customFormat="1" ht="20.1" customHeight="1" spans="1:16">
      <c r="A14" s="76"/>
      <c r="B14" s="76"/>
      <c r="C14" s="76" t="s">
        <v>56</v>
      </c>
      <c r="D14" s="43">
        <v>0.534967</v>
      </c>
      <c r="E14" s="43"/>
      <c r="F14" s="43"/>
      <c r="G14" s="43"/>
      <c r="H14" s="43"/>
      <c r="I14" s="43"/>
      <c r="J14" s="43">
        <v>0.107</v>
      </c>
      <c r="K14" s="43">
        <v>0.107</v>
      </c>
      <c r="L14" s="43">
        <v>0.107</v>
      </c>
      <c r="M14" s="43">
        <v>0.107</v>
      </c>
      <c r="N14" s="43">
        <v>0.1068</v>
      </c>
      <c r="O14" s="43"/>
      <c r="P14" s="43"/>
    </row>
    <row r="15" s="210" customFormat="1" ht="20.1" customHeight="1" spans="1:16">
      <c r="A15" s="76"/>
      <c r="B15" s="76"/>
      <c r="C15" s="76" t="s">
        <v>57</v>
      </c>
      <c r="D15" s="43">
        <v>0.12106</v>
      </c>
      <c r="E15" s="43"/>
      <c r="F15" s="43"/>
      <c r="G15" s="43"/>
      <c r="H15" s="43"/>
      <c r="I15" s="43"/>
      <c r="J15" s="43"/>
      <c r="K15" s="43">
        <v>0.0605</v>
      </c>
      <c r="L15" s="43"/>
      <c r="M15" s="43"/>
      <c r="N15" s="43">
        <v>0.0604</v>
      </c>
      <c r="O15" s="43"/>
      <c r="P15" s="43"/>
    </row>
    <row r="16" s="210" customFormat="1" ht="20.1" customHeight="1" spans="1:16">
      <c r="A16" s="76"/>
      <c r="B16" s="76"/>
      <c r="C16" s="76" t="s">
        <v>60</v>
      </c>
      <c r="D16" s="43">
        <v>4.21</v>
      </c>
      <c r="E16" s="43"/>
      <c r="F16" s="43"/>
      <c r="G16" s="43"/>
      <c r="H16" s="43"/>
      <c r="I16" s="43"/>
      <c r="J16" s="43">
        <v>2.105</v>
      </c>
      <c r="K16" s="43">
        <v>2.105</v>
      </c>
      <c r="L16" s="43"/>
      <c r="M16" s="43"/>
      <c r="N16" s="43"/>
      <c r="O16" s="43"/>
      <c r="P16" s="43"/>
    </row>
    <row r="17" s="210" customFormat="1" ht="20.1" customHeight="1" spans="1:16">
      <c r="A17" s="76"/>
      <c r="B17" s="76"/>
      <c r="C17" s="76" t="s">
        <v>58</v>
      </c>
      <c r="D17" s="43">
        <v>0.266332</v>
      </c>
      <c r="E17" s="43"/>
      <c r="F17" s="43"/>
      <c r="G17" s="43"/>
      <c r="H17" s="43"/>
      <c r="I17" s="43"/>
      <c r="J17" s="43"/>
      <c r="K17" s="43"/>
      <c r="L17" s="43"/>
      <c r="M17" s="43"/>
      <c r="N17" s="43">
        <v>0.2663</v>
      </c>
      <c r="O17" s="43"/>
      <c r="P17" s="43"/>
    </row>
    <row r="18" s="210" customFormat="1" ht="20.1" customHeight="1" spans="1:16">
      <c r="A18" s="76"/>
      <c r="B18" s="76"/>
      <c r="C18" s="76" t="s">
        <v>59</v>
      </c>
      <c r="D18" s="43">
        <v>0.489310052</v>
      </c>
      <c r="E18" s="43"/>
      <c r="F18" s="43"/>
      <c r="G18" s="43"/>
      <c r="H18" s="43"/>
      <c r="I18" s="43"/>
      <c r="J18" s="43">
        <v>0.0489</v>
      </c>
      <c r="K18" s="43">
        <v>0.0979</v>
      </c>
      <c r="L18" s="43">
        <v>0.1468</v>
      </c>
      <c r="M18" s="43">
        <v>0.1468</v>
      </c>
      <c r="N18" s="43">
        <v>0.0487</v>
      </c>
      <c r="O18" s="43"/>
      <c r="P18" s="43"/>
    </row>
    <row r="19" s="210" customFormat="1" ht="20.1" customHeight="1" spans="1:16">
      <c r="A19" s="76"/>
      <c r="B19" s="76"/>
      <c r="C19" s="76" t="s">
        <v>62</v>
      </c>
      <c r="D19" s="43">
        <v>0.53894007156</v>
      </c>
      <c r="E19" s="43"/>
      <c r="F19" s="43"/>
      <c r="G19" s="43"/>
      <c r="H19" s="43"/>
      <c r="I19" s="43"/>
      <c r="J19" s="43">
        <v>0.1078</v>
      </c>
      <c r="K19" s="43">
        <v>0.1078</v>
      </c>
      <c r="L19" s="43">
        <v>0.1078</v>
      </c>
      <c r="M19" s="43">
        <v>0.1078</v>
      </c>
      <c r="N19" s="43">
        <v>0.1078</v>
      </c>
      <c r="O19" s="43"/>
      <c r="P19" s="43"/>
    </row>
    <row r="20" s="210" customFormat="1" ht="20.1" customHeight="1" spans="1:16">
      <c r="A20" s="40" t="s">
        <v>34</v>
      </c>
      <c r="B20" s="40"/>
      <c r="C20" s="40"/>
      <c r="D20" s="43">
        <v>12.21360912356</v>
      </c>
      <c r="E20" s="43"/>
      <c r="F20" s="43"/>
      <c r="G20" s="43"/>
      <c r="H20" s="43"/>
      <c r="I20" s="43"/>
      <c r="J20" s="43">
        <v>2.3687</v>
      </c>
      <c r="K20" s="43">
        <v>4.2874</v>
      </c>
      <c r="L20" s="43">
        <v>3.1791</v>
      </c>
      <c r="M20" s="43">
        <v>1.7879</v>
      </c>
      <c r="N20" s="43">
        <v>0.5901</v>
      </c>
      <c r="O20" s="43"/>
      <c r="P20" s="43"/>
    </row>
    <row r="21" spans="1:16"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</row>
    <row r="22" spans="1:16">
      <c r="D22" s="212"/>
      <c r="E22" s="214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</row>
    <row r="23" spans="1:16">
      <c r="D23" s="215"/>
      <c r="E23" s="216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1:16">
      <c r="D24" s="215"/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1:16">
      <c r="D25" s="215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</row>
    <row r="26" spans="1:16">
      <c r="D26" s="215"/>
      <c r="E26" s="216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</sheetData>
  <mergeCells count="16">
    <mergeCell ref="A2:P2"/>
    <mergeCell ref="E4:P4"/>
    <mergeCell ref="E5:P5"/>
    <mergeCell ref="E6:G6"/>
    <mergeCell ref="H6:J6"/>
    <mergeCell ref="K6:M6"/>
    <mergeCell ref="N6:P6"/>
    <mergeCell ref="A20:C20"/>
    <mergeCell ref="E21:G21"/>
    <mergeCell ref="A4:A7"/>
    <mergeCell ref="A8:A19"/>
    <mergeCell ref="B4:B7"/>
    <mergeCell ref="B8:B19"/>
    <mergeCell ref="C4:C7"/>
    <mergeCell ref="D4:D7"/>
    <mergeCell ref="D21:D22"/>
  </mergeCells>
  <printOptions horizontalCentered="1"/>
  <pageMargins left="0.748031496062992" right="0.748031496062992" top="0.984251968503937" bottom="0.984251968503937" header="0.511811023622047" footer="0.511811023622047"/>
  <pageSetup paperSize="9" scale="96" firstPageNumber="51" orientation="landscape" useFirstPageNumber="1"/>
  <headerFooter alignWithMargins="0">
    <oddFooter>&amp;C第 &amp;P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view="pageBreakPreview" zoomScaleNormal="115" workbookViewId="0">
      <selection activeCell="F1" sqref="F$1:F$1048576"/>
    </sheetView>
  </sheetViews>
  <sheetFormatPr defaultColWidth="8.625" defaultRowHeight="14.25"/>
  <cols>
    <col min="1" max="1" width="12.75" style="3" customWidth="1"/>
    <col min="2" max="2" width="43.875" style="3" customWidth="1"/>
    <col min="3" max="3" width="31.875" style="3" customWidth="1"/>
    <col min="4" max="4" width="30.5" style="3" customWidth="1"/>
    <col min="5" max="5" width="14" style="152" customWidth="1"/>
    <col min="6" max="6" width="13" style="152" customWidth="1"/>
    <col min="7" max="7" width="9.125" style="152" customWidth="1"/>
    <col min="8" max="8" width="16.125" style="3" customWidth="1"/>
    <col min="9" max="9" width="14.125" style="3" customWidth="1"/>
    <col min="10" max="10" width="9.125" style="3" customWidth="1"/>
    <col min="11" max="16384" width="8.625" style="3"/>
  </cols>
  <sheetData>
    <row r="1" ht="9" customHeight="1" spans="1:10">
      <c r="A1" s="129"/>
    </row>
    <row r="2" ht="39.95" customHeight="1" spans="1:10">
      <c r="A2" s="4" t="s">
        <v>36</v>
      </c>
      <c r="B2" s="5"/>
      <c r="C2" s="5"/>
      <c r="D2" s="5"/>
      <c r="H2" s="152"/>
      <c r="I2" s="152"/>
    </row>
    <row r="3" s="2" customFormat="1" ht="20.1" customHeight="1" spans="1:10">
      <c r="A3" s="153" t="s">
        <v>275</v>
      </c>
      <c r="B3" s="153"/>
      <c r="C3" s="1" t="s">
        <v>276</v>
      </c>
      <c r="D3" s="39" t="s">
        <v>16</v>
      </c>
      <c r="E3" s="154"/>
      <c r="F3" s="154"/>
      <c r="G3" s="154"/>
    </row>
    <row r="4" ht="20.1" customHeight="1" spans="1:10">
      <c r="A4" s="135" t="s">
        <v>39</v>
      </c>
      <c r="B4" s="155" t="s">
        <v>40</v>
      </c>
      <c r="C4" s="155" t="s">
        <v>41</v>
      </c>
      <c r="D4" s="155" t="s">
        <v>42</v>
      </c>
    </row>
    <row r="5" ht="20.1" customHeight="1" spans="1:10">
      <c r="A5" s="135"/>
      <c r="B5" s="156" t="s">
        <v>43</v>
      </c>
      <c r="C5" s="156" t="s">
        <v>44</v>
      </c>
      <c r="D5" s="156" t="s">
        <v>45</v>
      </c>
    </row>
    <row r="6" ht="20.1" customHeight="1" spans="1:10">
      <c r="A6" s="146" t="s">
        <v>46</v>
      </c>
      <c r="B6" s="157" t="s">
        <v>47</v>
      </c>
      <c r="C6" s="261">
        <v>6.4365</v>
      </c>
      <c r="D6" s="158">
        <v>37.5168938256088</v>
      </c>
      <c r="E6" s="159"/>
      <c r="F6" s="159"/>
      <c r="G6" s="160"/>
      <c r="H6" s="159"/>
      <c r="I6" s="160"/>
    </row>
    <row r="7" ht="20.1" customHeight="1" spans="1:10">
      <c r="A7" s="135">
        <v>1</v>
      </c>
      <c r="B7" s="135" t="s">
        <v>48</v>
      </c>
      <c r="C7" s="143">
        <v>4.039</v>
      </c>
      <c r="D7" s="139">
        <v>23.5424118949171</v>
      </c>
      <c r="E7" s="161"/>
      <c r="F7" s="162"/>
      <c r="G7" s="160"/>
      <c r="J7" s="163"/>
    </row>
    <row r="8" ht="20.1" customHeight="1" spans="1:10">
      <c r="A8" s="135">
        <v>2</v>
      </c>
      <c r="B8" s="135" t="s">
        <v>49</v>
      </c>
      <c r="C8" s="143">
        <v>2.3975</v>
      </c>
      <c r="D8" s="139">
        <v>13.9744819306917</v>
      </c>
      <c r="E8" s="161"/>
      <c r="F8" s="164"/>
      <c r="G8" s="160"/>
    </row>
    <row r="9" ht="20.1" customHeight="1" spans="1:10">
      <c r="A9" s="135">
        <v>3</v>
      </c>
      <c r="B9" s="135" t="s">
        <v>50</v>
      </c>
      <c r="C9" s="143">
        <v>0</v>
      </c>
      <c r="D9" s="139">
        <v>0</v>
      </c>
      <c r="E9" s="161"/>
      <c r="F9" s="165"/>
      <c r="G9" s="160"/>
    </row>
    <row r="10" ht="20.1" customHeight="1" spans="1:10">
      <c r="A10" s="135">
        <v>4</v>
      </c>
      <c r="B10" s="135" t="s">
        <v>51</v>
      </c>
      <c r="C10" s="143">
        <v>0</v>
      </c>
      <c r="D10" s="139">
        <v>0</v>
      </c>
      <c r="E10" s="161"/>
      <c r="F10" s="159"/>
      <c r="G10" s="160"/>
    </row>
    <row r="11" ht="20.1" customHeight="1" spans="1:10">
      <c r="A11" s="146" t="s">
        <v>52</v>
      </c>
      <c r="B11" s="157" t="s">
        <v>53</v>
      </c>
      <c r="C11" s="261">
        <v>0.6</v>
      </c>
      <c r="D11" s="158">
        <v>3.49726346544944</v>
      </c>
    </row>
    <row r="12" ht="20.1" customHeight="1" spans="1:10">
      <c r="A12" s="146" t="s">
        <v>54</v>
      </c>
      <c r="B12" s="157" t="s">
        <v>55</v>
      </c>
      <c r="C12" s="261">
        <v>9.6200738498</v>
      </c>
      <c r="D12" s="158">
        <v>56.0732213497184</v>
      </c>
    </row>
    <row r="13" ht="20.1" customHeight="1" spans="1:10">
      <c r="A13" s="135">
        <v>1</v>
      </c>
      <c r="B13" s="135" t="s">
        <v>56</v>
      </c>
      <c r="C13" s="143">
        <v>0.65902035</v>
      </c>
      <c r="D13" s="139">
        <v>3.84127965507117</v>
      </c>
    </row>
    <row r="14" ht="20.1" customHeight="1" spans="1:10">
      <c r="A14" s="135">
        <v>2</v>
      </c>
      <c r="B14" s="135" t="s">
        <v>57</v>
      </c>
      <c r="C14" s="143">
        <v>0.14073</v>
      </c>
      <c r="D14" s="139">
        <v>0.820283145821165</v>
      </c>
    </row>
    <row r="15" ht="20.1" customHeight="1" spans="1:10">
      <c r="A15" s="135">
        <v>3</v>
      </c>
      <c r="B15" s="135" t="s">
        <v>58</v>
      </c>
      <c r="C15" s="143">
        <v>0.3166425</v>
      </c>
      <c r="D15" s="139">
        <v>1.84563707809762</v>
      </c>
    </row>
    <row r="16" ht="20.1" customHeight="1" spans="1:10">
      <c r="A16" s="135">
        <v>4</v>
      </c>
      <c r="B16" s="135" t="s">
        <v>59</v>
      </c>
      <c r="C16" s="143">
        <v>0.4536809998</v>
      </c>
      <c r="D16" s="139">
        <v>2.64440330928185</v>
      </c>
    </row>
    <row r="17" ht="20.1" customHeight="1" spans="1:9">
      <c r="A17" s="135">
        <v>5</v>
      </c>
      <c r="B17" s="135" t="s">
        <v>60</v>
      </c>
      <c r="C17" s="143">
        <v>8.05</v>
      </c>
      <c r="D17" s="139">
        <v>46.9216181614466</v>
      </c>
    </row>
    <row r="18" ht="20.1" customHeight="1" spans="1:9">
      <c r="A18" s="146" t="s">
        <v>61</v>
      </c>
      <c r="B18" s="157" t="s">
        <v>62</v>
      </c>
      <c r="C18" s="262">
        <v>0.499697215494</v>
      </c>
      <c r="D18" s="167">
        <v>2.9126213592233</v>
      </c>
    </row>
    <row r="19" ht="20.1" customHeight="1" spans="1:9">
      <c r="A19" s="146" t="s">
        <v>63</v>
      </c>
      <c r="B19" s="146"/>
      <c r="C19" s="261">
        <v>17.156271065294</v>
      </c>
      <c r="D19" s="158">
        <v>100</v>
      </c>
      <c r="E19" s="168"/>
      <c r="F19" s="169"/>
      <c r="G19" s="160"/>
      <c r="H19" s="170"/>
      <c r="I19" s="171"/>
    </row>
    <row r="20" ht="20.25" spans="1:9">
      <c r="A20" s="172"/>
      <c r="B20" s="173"/>
      <c r="C20" s="174"/>
      <c r="D20" s="175"/>
      <c r="F20" s="176"/>
      <c r="I20" s="177"/>
    </row>
    <row r="21" spans="1:9">
      <c r="A21" s="159"/>
      <c r="B21" s="178"/>
      <c r="C21" s="179"/>
    </row>
    <row r="22" spans="1:9">
      <c r="B22" s="152"/>
      <c r="C22" s="175"/>
      <c r="D22" s="180"/>
      <c r="H22" s="180"/>
    </row>
    <row r="23" spans="1:9">
      <c r="B23" s="152"/>
      <c r="C23" s="181"/>
      <c r="D23" s="165"/>
      <c r="H23" s="165"/>
    </row>
    <row r="24" spans="1:9">
      <c r="B24" s="159"/>
      <c r="C24" s="182"/>
      <c r="D24" s="182"/>
      <c r="H24" s="159"/>
    </row>
    <row r="25" spans="1:9">
      <c r="B25" s="178"/>
      <c r="C25" s="183"/>
      <c r="D25" s="184"/>
    </row>
    <row r="26" spans="1:9">
      <c r="B26" s="178"/>
      <c r="C26" s="185"/>
    </row>
    <row r="27" spans="1:9">
      <c r="B27" s="178"/>
      <c r="C27" s="184"/>
    </row>
    <row r="28" spans="1:9">
      <c r="B28" s="186"/>
      <c r="C28" s="64"/>
    </row>
    <row r="31" spans="1:9">
      <c r="C31" s="187"/>
    </row>
    <row r="32" spans="1:9">
      <c r="C32" s="188"/>
    </row>
  </sheetData>
  <mergeCells count="4">
    <mergeCell ref="A2:D2"/>
    <mergeCell ref="A3:B3"/>
    <mergeCell ref="A19:B19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14" orientation="landscape" useFirstPageNumber="1"/>
  <headerFooter alignWithMargins="0">
    <oddFooter>&amp;C第 &amp;P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view="pageBreakPreview" zoomScale="115" zoomScaleNormal="100" workbookViewId="0">
      <selection activeCell="A1" sqref="A1:D14"/>
    </sheetView>
  </sheetViews>
  <sheetFormatPr defaultColWidth="8.625" defaultRowHeight="14.25" outlineLevelCol="5"/>
  <cols>
    <col min="1" max="1" width="19.25" style="3" customWidth="1"/>
    <col min="2" max="2" width="35.875" style="3" customWidth="1"/>
    <col min="3" max="3" width="30.125" style="3" customWidth="1"/>
    <col min="4" max="4" width="36.75" style="128" customWidth="1"/>
    <col min="5" max="6" width="11.625" style="3" customWidth="1"/>
    <col min="7" max="16384" width="8.625" style="3"/>
  </cols>
  <sheetData>
    <row r="1" ht="19.5" customHeight="1" spans="1:6">
      <c r="A1" s="129"/>
    </row>
    <row r="2" ht="20.1" customHeight="1" spans="1:6">
      <c r="A2" s="130" t="s">
        <v>64</v>
      </c>
      <c r="B2" s="131"/>
      <c r="C2" s="131"/>
      <c r="D2" s="132"/>
    </row>
    <row r="3" ht="20.1" customHeight="1" spans="1:6">
      <c r="A3" s="131"/>
      <c r="B3" s="131"/>
      <c r="C3" s="131"/>
      <c r="D3" s="132"/>
    </row>
    <row r="4" s="2" customFormat="1" ht="20.1" customHeight="1" spans="1:6">
      <c r="A4" s="3" t="s">
        <v>275</v>
      </c>
      <c r="C4" s="133"/>
      <c r="D4" s="134" t="s">
        <v>16</v>
      </c>
    </row>
    <row r="5" s="38" customFormat="1" ht="20.1" customHeight="1" spans="1:6">
      <c r="A5" s="135" t="s">
        <v>39</v>
      </c>
      <c r="B5" s="135" t="s">
        <v>65</v>
      </c>
      <c r="C5" s="135" t="s">
        <v>41</v>
      </c>
      <c r="D5" s="136" t="s">
        <v>66</v>
      </c>
    </row>
    <row r="6" s="38" customFormat="1" ht="20.1" customHeight="1" spans="1:6">
      <c r="A6" s="135"/>
      <c r="B6" s="137" t="s">
        <v>43</v>
      </c>
      <c r="C6" s="137" t="s">
        <v>44</v>
      </c>
      <c r="D6" s="137" t="s">
        <v>45</v>
      </c>
    </row>
    <row r="7" s="38" customFormat="1" ht="20.1" customHeight="1" spans="1:6">
      <c r="A7" s="135" t="s">
        <v>46</v>
      </c>
      <c r="B7" s="135" t="s">
        <v>48</v>
      </c>
      <c r="C7" s="143">
        <v>4.039</v>
      </c>
      <c r="D7" s="139">
        <v>62.7514953779228</v>
      </c>
      <c r="E7" s="140"/>
      <c r="F7" s="141"/>
    </row>
    <row r="8" s="38" customFormat="1" ht="20.1" customHeight="1" spans="1:6">
      <c r="A8" s="135" t="s">
        <v>52</v>
      </c>
      <c r="B8" s="135" t="s">
        <v>49</v>
      </c>
      <c r="C8" s="143">
        <v>2.3975</v>
      </c>
      <c r="D8" s="139">
        <v>37.2485046220772</v>
      </c>
      <c r="F8" s="141"/>
    </row>
    <row r="9" s="38" customFormat="1" ht="20.1" customHeight="1" spans="1:6">
      <c r="A9" s="135" t="s">
        <v>54</v>
      </c>
      <c r="B9" s="135" t="s">
        <v>50</v>
      </c>
      <c r="C9" s="143">
        <v>0</v>
      </c>
      <c r="D9" s="139">
        <v>0</v>
      </c>
      <c r="F9" s="141"/>
    </row>
    <row r="10" s="38" customFormat="1" ht="20.1" customHeight="1" spans="1:6">
      <c r="A10" s="135" t="s">
        <v>61</v>
      </c>
      <c r="B10" s="135" t="s">
        <v>67</v>
      </c>
      <c r="C10" s="143">
        <v>0</v>
      </c>
      <c r="D10" s="139">
        <v>0</v>
      </c>
      <c r="F10" s="141"/>
    </row>
    <row r="11" s="38" customFormat="1" ht="20.1" customHeight="1" spans="1:6">
      <c r="A11" s="135"/>
      <c r="B11" s="135"/>
      <c r="C11" s="143"/>
      <c r="D11" s="139"/>
      <c r="F11" s="141"/>
    </row>
    <row r="12" s="38" customFormat="1" ht="20.1" customHeight="1" spans="1:6">
      <c r="A12" s="144"/>
      <c r="B12" s="144"/>
      <c r="C12" s="144"/>
      <c r="D12" s="145"/>
    </row>
    <row r="13" s="38" customFormat="1" ht="20.1" customHeight="1" spans="1:6">
      <c r="A13" s="146" t="s">
        <v>34</v>
      </c>
      <c r="B13" s="147"/>
      <c r="C13" s="261">
        <v>6.4365</v>
      </c>
      <c r="D13" s="139">
        <v>100</v>
      </c>
    </row>
    <row r="14" s="38" customFormat="1" ht="20.1" customHeight="1" spans="1:6">
      <c r="A14" s="1" t="s">
        <v>68</v>
      </c>
      <c r="B14" s="149"/>
      <c r="C14" s="150"/>
      <c r="D14" s="151"/>
    </row>
  </sheetData>
  <mergeCells count="3">
    <mergeCell ref="A13:B13"/>
    <mergeCell ref="A5:A6"/>
    <mergeCell ref="A2:D3"/>
  </mergeCells>
  <printOptions horizontalCentered="1"/>
  <pageMargins left="0.748031496062992" right="0.748031496062992" top="0.984251968503937" bottom="0.984251968503937" header="0.511811023622047" footer="0.511811023622047"/>
  <pageSetup paperSize="9" firstPageNumber="15" orientation="landscape" useFirstPageNumber="1"/>
  <headerFooter alignWithMargins="0">
    <oddFooter>&amp;C第 &amp;P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showZeros="0" view="pageBreakPreview" zoomScaleNormal="100" workbookViewId="0">
      <pane ySplit="1" topLeftCell="A2" activePane="bottomLeft" state="frozen"/>
      <selection/>
      <selection pane="bottomLeft" activeCell="H1" sqref="H$1:V$1048576"/>
    </sheetView>
  </sheetViews>
  <sheetFormatPr defaultColWidth="8.875" defaultRowHeight="12.75" outlineLevelCol="6"/>
  <cols>
    <col min="1" max="1" width="3.625" style="228" customWidth="1"/>
    <col min="2" max="2" width="12.125" style="229" customWidth="1"/>
    <col min="3" max="3" width="39.125" style="230" customWidth="1"/>
    <col min="4" max="4" width="6.5" style="229" customWidth="1"/>
    <col min="5" max="5" width="6.875" style="231" customWidth="1"/>
    <col min="6" max="6" width="10.25" style="232" customWidth="1"/>
    <col min="7" max="7" width="10.75" style="232" customWidth="1"/>
    <col min="8" max="25" width="9" style="233" customWidth="1"/>
    <col min="26" max="201" width="8.875" style="233" customWidth="1"/>
    <col min="202" max="16384" width="8.875" style="233"/>
  </cols>
  <sheetData>
    <row r="1" s="225" customFormat="1" spans="1:7">
      <c r="A1" s="228" t="s">
        <v>69</v>
      </c>
      <c r="B1" s="229" t="s">
        <v>70</v>
      </c>
      <c r="C1" s="230" t="s">
        <v>71</v>
      </c>
      <c r="D1" s="229" t="s">
        <v>72</v>
      </c>
      <c r="E1" s="231" t="s">
        <v>73</v>
      </c>
      <c r="F1" s="232" t="s">
        <v>74</v>
      </c>
      <c r="G1" s="232" t="s">
        <v>75</v>
      </c>
    </row>
    <row r="2" ht="20.1" customHeight="1" spans="1:7">
      <c r="A2" s="234" t="s">
        <v>76</v>
      </c>
      <c r="B2" s="234"/>
      <c r="C2" s="234"/>
      <c r="D2" s="234"/>
      <c r="E2" s="234"/>
      <c r="F2" s="234"/>
      <c r="G2" s="234"/>
    </row>
    <row r="3" s="226" customFormat="1" ht="15" customHeight="1" spans="1:7">
      <c r="A3" s="235" t="s">
        <v>275</v>
      </c>
      <c r="B3" s="235"/>
      <c r="C3" s="236"/>
      <c r="D3" s="229"/>
      <c r="E3" s="231"/>
      <c r="F3" s="232" t="s">
        <v>77</v>
      </c>
      <c r="G3" s="232"/>
    </row>
    <row r="4" ht="15" customHeight="1" spans="1:7">
      <c r="A4" s="237" t="s">
        <v>39</v>
      </c>
      <c r="B4" s="238" t="s">
        <v>78</v>
      </c>
      <c r="C4" s="238" t="s">
        <v>65</v>
      </c>
      <c r="D4" s="238" t="s">
        <v>79</v>
      </c>
      <c r="E4" s="239" t="s">
        <v>80</v>
      </c>
      <c r="F4" s="240" t="s">
        <v>81</v>
      </c>
      <c r="G4" s="240" t="s">
        <v>24</v>
      </c>
    </row>
    <row r="5" ht="15" customHeight="1" spans="1:7">
      <c r="A5" s="237"/>
      <c r="B5" s="241" t="s">
        <v>43</v>
      </c>
      <c r="C5" s="237" t="s">
        <v>44</v>
      </c>
      <c r="D5" s="241" t="s">
        <v>45</v>
      </c>
      <c r="E5" s="242" t="s">
        <v>82</v>
      </c>
      <c r="F5" s="243" t="s">
        <v>83</v>
      </c>
      <c r="G5" s="243" t="s">
        <v>84</v>
      </c>
    </row>
    <row r="6" s="227" customFormat="1" ht="15" customHeight="1" spans="1:7">
      <c r="A6" s="244" t="s">
        <v>46</v>
      </c>
      <c r="B6" s="245"/>
      <c r="C6" s="246" t="s">
        <v>48</v>
      </c>
      <c r="D6" s="245"/>
      <c r="E6" s="247"/>
      <c r="F6" s="248"/>
      <c r="G6" s="248">
        <v>40389.9054026105</v>
      </c>
    </row>
    <row r="7" s="227" customFormat="1" ht="15" customHeight="1" spans="1:7">
      <c r="A7" s="244" t="s">
        <v>85</v>
      </c>
      <c r="B7" s="245"/>
      <c r="C7" s="246" t="s">
        <v>86</v>
      </c>
      <c r="D7" s="249" t="s">
        <v>88</v>
      </c>
      <c r="E7" s="218"/>
      <c r="F7" s="248"/>
      <c r="G7" s="248">
        <v>33548.54400931</v>
      </c>
    </row>
    <row r="8" s="227" customFormat="1" ht="15" customHeight="1" spans="1:7">
      <c r="A8" s="241" t="s">
        <v>43</v>
      </c>
      <c r="B8" s="245"/>
      <c r="C8" s="238" t="s">
        <v>87</v>
      </c>
      <c r="D8" s="249" t="s">
        <v>88</v>
      </c>
      <c r="E8" s="218">
        <v>1.5108</v>
      </c>
      <c r="F8" s="248"/>
      <c r="G8" s="243">
        <v>2051.34307528493</v>
      </c>
    </row>
    <row r="9" ht="15" customHeight="1" spans="1:7">
      <c r="A9" s="241"/>
      <c r="B9" s="249" t="s">
        <v>89</v>
      </c>
      <c r="C9" s="238" t="s">
        <v>90</v>
      </c>
      <c r="D9" s="105" t="s">
        <v>91</v>
      </c>
      <c r="E9" s="218">
        <v>75.54</v>
      </c>
      <c r="F9" s="243">
        <v>27.1557198210872</v>
      </c>
      <c r="G9" s="243">
        <v>2051.34307528493</v>
      </c>
    </row>
    <row r="10" ht="15" customHeight="1" spans="1:7">
      <c r="A10" s="241" t="s">
        <v>44</v>
      </c>
      <c r="B10" s="249"/>
      <c r="C10" s="238" t="s">
        <v>92</v>
      </c>
      <c r="D10" s="249" t="s">
        <v>88</v>
      </c>
      <c r="E10" s="218">
        <v>1.5108</v>
      </c>
      <c r="F10" s="243">
        <v>0</v>
      </c>
      <c r="G10" s="243">
        <v>21333.9283564492</v>
      </c>
    </row>
    <row r="11" ht="15" customHeight="1" spans="1:7">
      <c r="A11" s="241"/>
      <c r="B11" s="106">
        <v>10397</v>
      </c>
      <c r="C11" s="107" t="s">
        <v>93</v>
      </c>
      <c r="D11" s="105" t="s">
        <v>91</v>
      </c>
      <c r="E11" s="218">
        <v>45.32</v>
      </c>
      <c r="F11" s="243">
        <v>470.739813690406</v>
      </c>
      <c r="G11" s="243">
        <v>21333.9283564492</v>
      </c>
    </row>
    <row r="12" ht="15" customHeight="1" spans="1:7">
      <c r="A12" s="241" t="s">
        <v>45</v>
      </c>
      <c r="B12" s="249"/>
      <c r="C12" s="238" t="s">
        <v>94</v>
      </c>
      <c r="D12" s="249" t="s">
        <v>88</v>
      </c>
      <c r="E12" s="218">
        <v>1.5108</v>
      </c>
      <c r="F12" s="243">
        <v>0</v>
      </c>
      <c r="G12" s="243">
        <v>10163.2725775759</v>
      </c>
    </row>
    <row r="13" ht="15" customHeight="1" spans="1:7">
      <c r="A13" s="241"/>
      <c r="B13" s="106">
        <v>10397</v>
      </c>
      <c r="C13" s="107" t="s">
        <v>93</v>
      </c>
      <c r="D13" s="105" t="s">
        <v>91</v>
      </c>
      <c r="E13" s="218">
        <v>21.59</v>
      </c>
      <c r="F13" s="243">
        <v>470.739813690406</v>
      </c>
      <c r="G13" s="243">
        <v>10163.2725775759</v>
      </c>
    </row>
    <row r="14" ht="15" customHeight="1" spans="1:7">
      <c r="A14" s="241"/>
      <c r="B14" s="249"/>
      <c r="C14" s="238"/>
      <c r="D14" s="105"/>
      <c r="E14" s="218"/>
      <c r="F14" s="243"/>
      <c r="G14" s="243"/>
    </row>
    <row r="15" ht="15" customHeight="1" spans="1:7">
      <c r="A15" s="244" t="s">
        <v>96</v>
      </c>
      <c r="B15" s="245"/>
      <c r="C15" s="246" t="s">
        <v>97</v>
      </c>
      <c r="D15" s="245"/>
      <c r="E15" s="247"/>
      <c r="F15" s="248"/>
      <c r="G15" s="248">
        <v>6841.36139330048</v>
      </c>
    </row>
    <row r="16" ht="15" customHeight="1" spans="1:7">
      <c r="A16" s="241" t="s">
        <v>43</v>
      </c>
      <c r="B16" s="106"/>
      <c r="C16" s="238" t="s">
        <v>98</v>
      </c>
      <c r="D16" s="105"/>
      <c r="E16" s="218"/>
      <c r="F16" s="243"/>
      <c r="G16" s="243">
        <v>5332.52901685966</v>
      </c>
    </row>
    <row r="17" s="227" customFormat="1" ht="15" customHeight="1" spans="1:7">
      <c r="A17" s="241"/>
      <c r="B17" s="249">
        <v>10103</v>
      </c>
      <c r="C17" s="238" t="s">
        <v>98</v>
      </c>
      <c r="D17" s="249" t="s">
        <v>99</v>
      </c>
      <c r="E17" s="108">
        <v>1.5108</v>
      </c>
      <c r="F17" s="243">
        <v>3529.60618007655</v>
      </c>
      <c r="G17" s="243">
        <v>5332.52901685966</v>
      </c>
    </row>
    <row r="18" ht="15" customHeight="1" spans="1:7">
      <c r="A18" s="241" t="s">
        <v>44</v>
      </c>
      <c r="B18" s="249"/>
      <c r="C18" s="238" t="s">
        <v>100</v>
      </c>
      <c r="D18" s="249" t="s">
        <v>104</v>
      </c>
      <c r="E18" s="250">
        <v>253</v>
      </c>
      <c r="F18" s="243">
        <v>0</v>
      </c>
      <c r="G18" s="243">
        <v>1508.83237644082</v>
      </c>
    </row>
    <row r="19" ht="15" customHeight="1" spans="1:7">
      <c r="A19" s="241"/>
      <c r="B19" s="249">
        <v>10102</v>
      </c>
      <c r="C19" s="107" t="s">
        <v>100</v>
      </c>
      <c r="D19" s="105" t="s">
        <v>91</v>
      </c>
      <c r="E19" s="218">
        <v>0.3795</v>
      </c>
      <c r="F19" s="243">
        <v>3975.84288917212</v>
      </c>
      <c r="G19" s="243">
        <v>1508.83237644082</v>
      </c>
    </row>
    <row r="20" s="227" customFormat="1" ht="15" customHeight="1" spans="1:7">
      <c r="A20" s="251"/>
      <c r="B20" s="251"/>
      <c r="C20" s="237"/>
      <c r="D20" s="251"/>
      <c r="E20" s="251"/>
      <c r="F20" s="251"/>
      <c r="G20" s="251"/>
    </row>
    <row r="21" s="227" customFormat="1" ht="15" customHeight="1" spans="1:7">
      <c r="A21" s="244" t="s">
        <v>52</v>
      </c>
      <c r="B21" s="245"/>
      <c r="C21" s="246" t="s">
        <v>49</v>
      </c>
      <c r="D21" s="245"/>
      <c r="E21" s="247"/>
      <c r="F21" s="248"/>
      <c r="G21" s="248">
        <v>23975.2219747656</v>
      </c>
    </row>
    <row r="22" s="93" customFormat="1" ht="15" customHeight="1" spans="1:7">
      <c r="A22" s="244" t="s">
        <v>85</v>
      </c>
      <c r="B22" s="110"/>
      <c r="C22" s="111" t="s">
        <v>253</v>
      </c>
      <c r="D22" s="111"/>
      <c r="E22" s="110"/>
      <c r="F22" s="248"/>
      <c r="G22" s="112">
        <v>2338.88288390826</v>
      </c>
    </row>
    <row r="23" ht="15" customHeight="1" spans="1:7">
      <c r="A23" s="244" t="s">
        <v>43</v>
      </c>
      <c r="B23" s="245"/>
      <c r="C23" s="252" t="s">
        <v>254</v>
      </c>
      <c r="D23" s="245" t="s">
        <v>104</v>
      </c>
      <c r="E23" s="245">
        <v>158</v>
      </c>
      <c r="F23" s="243"/>
      <c r="G23" s="248">
        <v>2338.88288390826</v>
      </c>
    </row>
    <row r="24" ht="15" customHeight="1" spans="1:7">
      <c r="A24" s="241"/>
      <c r="B24" s="249">
        <v>10255</v>
      </c>
      <c r="C24" s="237" t="s">
        <v>105</v>
      </c>
      <c r="D24" s="105" t="s">
        <v>91</v>
      </c>
      <c r="E24" s="253">
        <v>0.474</v>
      </c>
      <c r="F24" s="243">
        <v>857.429504301367</v>
      </c>
      <c r="G24" s="243">
        <v>406.421585038848</v>
      </c>
    </row>
    <row r="25" ht="15" customHeight="1" spans="1:7">
      <c r="A25" s="241"/>
      <c r="B25" s="254">
        <v>10424</v>
      </c>
      <c r="C25" s="254" t="s">
        <v>106</v>
      </c>
      <c r="D25" s="105" t="s">
        <v>91</v>
      </c>
      <c r="E25" s="253">
        <v>0.6952</v>
      </c>
      <c r="F25" s="243">
        <v>2779.71993508259</v>
      </c>
      <c r="G25" s="243">
        <v>1932.46129886942</v>
      </c>
    </row>
    <row r="26" ht="15" customHeight="1" spans="1:7">
      <c r="A26" s="241"/>
      <c r="B26" s="254"/>
      <c r="C26" s="254"/>
      <c r="D26" s="105"/>
      <c r="E26" s="249"/>
      <c r="F26" s="243"/>
      <c r="G26" s="243"/>
    </row>
    <row r="27" s="93" customFormat="1" ht="15" customHeight="1" spans="1:7">
      <c r="A27" s="244" t="s">
        <v>96</v>
      </c>
      <c r="B27" s="110"/>
      <c r="C27" s="111" t="s">
        <v>102</v>
      </c>
      <c r="D27" s="111"/>
      <c r="E27" s="110"/>
      <c r="F27" s="243"/>
      <c r="G27" s="112">
        <v>2354.01991357938</v>
      </c>
    </row>
    <row r="28" ht="15" customHeight="1" spans="1:7">
      <c r="A28" s="244" t="s">
        <v>43</v>
      </c>
      <c r="B28" s="245"/>
      <c r="C28" s="252" t="s">
        <v>103</v>
      </c>
      <c r="D28" s="245" t="s">
        <v>104</v>
      </c>
      <c r="E28" s="245">
        <v>224</v>
      </c>
      <c r="F28" s="243"/>
      <c r="G28" s="248">
        <v>2354.01991357938</v>
      </c>
    </row>
    <row r="29" ht="15" customHeight="1" spans="1:7">
      <c r="A29" s="241"/>
      <c r="B29" s="249">
        <v>10255</v>
      </c>
      <c r="C29" s="237" t="s">
        <v>105</v>
      </c>
      <c r="D29" s="105" t="s">
        <v>91</v>
      </c>
      <c r="E29" s="253">
        <v>1.0752</v>
      </c>
      <c r="F29" s="243">
        <v>857.429504301367</v>
      </c>
      <c r="G29" s="243">
        <v>921.90820302483</v>
      </c>
    </row>
    <row r="30" ht="15" customHeight="1" spans="1:7">
      <c r="A30" s="241"/>
      <c r="B30" s="254">
        <v>10424</v>
      </c>
      <c r="C30" s="254" t="s">
        <v>106</v>
      </c>
      <c r="D30" s="105" t="s">
        <v>91</v>
      </c>
      <c r="E30" s="253">
        <v>0.5152</v>
      </c>
      <c r="F30" s="243">
        <v>2779.71993508259</v>
      </c>
      <c r="G30" s="243">
        <v>1432.11171055455</v>
      </c>
    </row>
    <row r="31" ht="15" customHeight="1" spans="1:7">
      <c r="A31" s="241"/>
      <c r="B31" s="249"/>
      <c r="C31" s="237"/>
      <c r="D31" s="105"/>
      <c r="E31" s="249"/>
      <c r="F31" s="243"/>
      <c r="G31" s="243"/>
    </row>
    <row r="32" ht="15" customHeight="1" spans="1:7">
      <c r="A32" s="244" t="s">
        <v>193</v>
      </c>
      <c r="B32" s="245"/>
      <c r="C32" s="252" t="s">
        <v>107</v>
      </c>
      <c r="D32" s="244"/>
      <c r="E32" s="255"/>
      <c r="F32" s="248"/>
      <c r="G32" s="248">
        <v>19282.319177278</v>
      </c>
    </row>
    <row r="33" ht="15" customHeight="1" spans="1:7">
      <c r="A33" s="244" t="s">
        <v>43</v>
      </c>
      <c r="B33" s="245"/>
      <c r="C33" s="252" t="s">
        <v>255</v>
      </c>
      <c r="D33" s="244" t="s">
        <v>109</v>
      </c>
      <c r="E33" s="117">
        <v>4</v>
      </c>
      <c r="F33" s="248"/>
      <c r="G33" s="248">
        <v>13788.0705815113</v>
      </c>
    </row>
    <row r="34" ht="15" customHeight="1" spans="1:7">
      <c r="A34" s="241"/>
      <c r="B34" s="249">
        <v>10252</v>
      </c>
      <c r="C34" s="237" t="s">
        <v>110</v>
      </c>
      <c r="D34" s="105" t="s">
        <v>91</v>
      </c>
      <c r="E34" s="253">
        <v>0.72</v>
      </c>
      <c r="F34" s="243">
        <v>282.727323351812</v>
      </c>
      <c r="G34" s="243">
        <v>203.563672813304</v>
      </c>
    </row>
    <row r="35" ht="15" customHeight="1" spans="1:7">
      <c r="A35" s="241"/>
      <c r="B35" s="254">
        <v>10424</v>
      </c>
      <c r="C35" s="254" t="s">
        <v>106</v>
      </c>
      <c r="D35" s="105" t="s">
        <v>91</v>
      </c>
      <c r="E35" s="253">
        <v>0.432</v>
      </c>
      <c r="F35" s="243">
        <v>2779.71993508259</v>
      </c>
      <c r="G35" s="243">
        <v>1200.83901195568</v>
      </c>
    </row>
    <row r="36" ht="15" customHeight="1" spans="1:7">
      <c r="A36" s="241"/>
      <c r="B36" s="256">
        <v>40028</v>
      </c>
      <c r="C36" s="254" t="s">
        <v>111</v>
      </c>
      <c r="D36" s="105" t="s">
        <v>91</v>
      </c>
      <c r="E36" s="253">
        <v>0.0456</v>
      </c>
      <c r="F36" s="243">
        <v>61357.4808417526</v>
      </c>
      <c r="G36" s="243">
        <v>2797.90112638392</v>
      </c>
    </row>
    <row r="37" ht="15" customHeight="1" spans="1:7">
      <c r="A37" s="241"/>
      <c r="B37" s="119">
        <v>30052</v>
      </c>
      <c r="C37" s="219" t="s">
        <v>277</v>
      </c>
      <c r="D37" s="105" t="s">
        <v>91</v>
      </c>
      <c r="E37" s="253">
        <v>0.0364</v>
      </c>
      <c r="F37" s="243">
        <v>86898.3321336674</v>
      </c>
      <c r="G37" s="243">
        <v>3163.09928966549</v>
      </c>
    </row>
    <row r="38" ht="15" customHeight="1" spans="1:7">
      <c r="A38" s="241"/>
      <c r="B38" s="106">
        <v>30054</v>
      </c>
      <c r="C38" s="107" t="s">
        <v>113</v>
      </c>
      <c r="D38" s="105" t="s">
        <v>91</v>
      </c>
      <c r="E38" s="253">
        <v>0.484</v>
      </c>
      <c r="F38" s="243">
        <v>2006.01987772191</v>
      </c>
      <c r="G38" s="243">
        <v>970.913620817402</v>
      </c>
    </row>
    <row r="39" ht="15" customHeight="1" spans="1:7">
      <c r="A39" s="241"/>
      <c r="B39" s="249" t="s">
        <v>115</v>
      </c>
      <c r="C39" s="238" t="s">
        <v>116</v>
      </c>
      <c r="D39" s="105" t="s">
        <v>91</v>
      </c>
      <c r="E39" s="253">
        <v>0.02079936</v>
      </c>
      <c r="F39" s="243">
        <v>3712.97289318213</v>
      </c>
      <c r="G39" s="243">
        <v>77.2274598755368</v>
      </c>
    </row>
    <row r="40" ht="15" customHeight="1" spans="1:7">
      <c r="A40" s="241"/>
      <c r="B40" s="256">
        <v>40227</v>
      </c>
      <c r="C40" s="254" t="s">
        <v>117</v>
      </c>
      <c r="D40" s="254" t="s">
        <v>118</v>
      </c>
      <c r="E40" s="249">
        <v>0.24</v>
      </c>
      <c r="F40" s="243">
        <v>22393.86</v>
      </c>
      <c r="G40" s="243">
        <v>5374.5264</v>
      </c>
    </row>
    <row r="41" s="227" customFormat="1" ht="15" customHeight="1" spans="1:7">
      <c r="A41" s="244" t="s">
        <v>44</v>
      </c>
      <c r="B41" s="246"/>
      <c r="C41" s="257" t="s">
        <v>278</v>
      </c>
      <c r="D41" s="246" t="s">
        <v>109</v>
      </c>
      <c r="E41" s="117">
        <v>4</v>
      </c>
      <c r="F41" s="248"/>
      <c r="G41" s="248">
        <v>5494.24859576661</v>
      </c>
    </row>
    <row r="42" ht="15" customHeight="1" spans="1:7">
      <c r="A42" s="241"/>
      <c r="B42" s="249">
        <v>10252</v>
      </c>
      <c r="C42" s="237" t="s">
        <v>110</v>
      </c>
      <c r="D42" s="105" t="s">
        <v>91</v>
      </c>
      <c r="E42" s="253">
        <v>0.144</v>
      </c>
      <c r="F42" s="243">
        <v>282.727323351812</v>
      </c>
      <c r="G42" s="243">
        <v>40.7127345626609</v>
      </c>
    </row>
    <row r="43" ht="15" customHeight="1" spans="1:7">
      <c r="A43" s="241"/>
      <c r="B43" s="249">
        <v>10424</v>
      </c>
      <c r="C43" s="237" t="s">
        <v>106</v>
      </c>
      <c r="D43" s="105" t="s">
        <v>91</v>
      </c>
      <c r="E43" s="253">
        <v>0.096</v>
      </c>
      <c r="F43" s="243">
        <v>2779.71993508259</v>
      </c>
      <c r="G43" s="243">
        <v>266.853113767929</v>
      </c>
    </row>
    <row r="44" spans="1:7">
      <c r="A44" s="241"/>
      <c r="B44" s="249">
        <v>40006</v>
      </c>
      <c r="C44" s="237" t="s">
        <v>257</v>
      </c>
      <c r="D44" s="105" t="s">
        <v>91</v>
      </c>
      <c r="E44" s="253">
        <v>0.0144</v>
      </c>
      <c r="F44" s="243">
        <v>57588.0280465612</v>
      </c>
      <c r="G44" s="243">
        <v>829.267603870481</v>
      </c>
    </row>
    <row r="45" spans="1:7">
      <c r="A45" s="241"/>
      <c r="B45" s="119">
        <v>30052</v>
      </c>
      <c r="C45" s="219" t="s">
        <v>277</v>
      </c>
      <c r="D45" s="105" t="s">
        <v>91</v>
      </c>
      <c r="E45" s="253">
        <v>0.0168</v>
      </c>
      <c r="F45" s="243">
        <v>86898.3321336674</v>
      </c>
      <c r="G45" s="243">
        <v>1459.89197984561</v>
      </c>
    </row>
    <row r="46" spans="1:7">
      <c r="A46" s="241"/>
      <c r="B46" s="106">
        <v>30054</v>
      </c>
      <c r="C46" s="107" t="s">
        <v>113</v>
      </c>
      <c r="D46" s="105" t="s">
        <v>91</v>
      </c>
      <c r="E46" s="253">
        <v>0.1</v>
      </c>
      <c r="F46" s="243">
        <v>2006.01987772191</v>
      </c>
      <c r="G46" s="243">
        <v>200.601987772191</v>
      </c>
    </row>
    <row r="47" spans="1:7">
      <c r="A47" s="241"/>
      <c r="B47" s="249">
        <v>40184</v>
      </c>
      <c r="C47" s="237" t="s">
        <v>258</v>
      </c>
      <c r="D47" s="105" t="s">
        <v>91</v>
      </c>
      <c r="E47" s="253">
        <v>0.0028</v>
      </c>
      <c r="F47" s="243">
        <v>85360.7890845876</v>
      </c>
      <c r="G47" s="243">
        <v>239.010209436845</v>
      </c>
    </row>
    <row r="48" spans="1:7">
      <c r="A48" s="241"/>
      <c r="B48" s="249">
        <v>40265</v>
      </c>
      <c r="C48" s="237" t="s">
        <v>259</v>
      </c>
      <c r="D48" s="241" t="s">
        <v>260</v>
      </c>
      <c r="E48" s="253">
        <v>0.028</v>
      </c>
      <c r="F48" s="243">
        <v>6913.20407546261</v>
      </c>
      <c r="G48" s="243">
        <v>193.569714112953</v>
      </c>
    </row>
    <row r="49" ht="15" customHeight="1" spans="1:7">
      <c r="A49" s="241"/>
      <c r="B49" s="249" t="s">
        <v>115</v>
      </c>
      <c r="C49" s="238" t="s">
        <v>116</v>
      </c>
      <c r="D49" s="105" t="s">
        <v>91</v>
      </c>
      <c r="E49" s="253">
        <v>0.0128</v>
      </c>
      <c r="F49" s="243">
        <v>3712.97289318213</v>
      </c>
      <c r="G49" s="243">
        <v>47.5260530327313</v>
      </c>
    </row>
    <row r="50" ht="15" customHeight="1" spans="1:7">
      <c r="A50" s="241"/>
      <c r="B50" s="249">
        <v>70011</v>
      </c>
      <c r="C50" s="237" t="s">
        <v>261</v>
      </c>
      <c r="D50" s="105" t="s">
        <v>260</v>
      </c>
      <c r="E50" s="253">
        <v>0.288</v>
      </c>
      <c r="F50" s="243">
        <v>7697.27499779587</v>
      </c>
      <c r="G50" s="243">
        <v>2216.81519936521</v>
      </c>
    </row>
    <row r="51" ht="15" customHeight="1"/>
    <row r="52" s="227" customFormat="1" ht="15" customHeight="1" spans="1:7">
      <c r="A52" s="228"/>
      <c r="B52" s="229"/>
      <c r="C52" s="258"/>
      <c r="D52" s="229"/>
      <c r="E52" s="231"/>
      <c r="F52" s="232"/>
      <c r="G52" s="232"/>
    </row>
    <row r="53" ht="15" customHeight="1" spans="1:7">
      <c r="C53" s="259"/>
    </row>
    <row r="54" ht="15" customHeight="1"/>
    <row r="55" ht="15" customHeight="1"/>
    <row r="60" spans="1:7">
      <c r="F60" s="260"/>
      <c r="G60" s="260"/>
    </row>
    <row r="62" spans="1:7">
      <c r="D62" s="232"/>
    </row>
    <row r="63" spans="1:7">
      <c r="D63" s="232"/>
    </row>
    <row r="64" spans="1:7">
      <c r="D64" s="232"/>
    </row>
    <row r="65" spans="4:4">
      <c r="D65" s="232"/>
    </row>
    <row r="66" spans="4:4">
      <c r="D66" s="232"/>
    </row>
  </sheetData>
  <autoFilter xmlns:etc="http://www.wps.cn/officeDocument/2017/etCustomData" ref="A1:GS71" etc:filterBottomFollowUsedRange="0">
    <extLst/>
  </autoFilter>
  <mergeCells count="3">
    <mergeCell ref="A2:G2"/>
    <mergeCell ref="F3:G3"/>
    <mergeCell ref="A4:A5"/>
  </mergeCells>
  <printOptions horizontalCentered="1"/>
  <pageMargins left="0.551181102362205" right="0.551181102362205" top="0.78740157480315" bottom="0.78740157480315" header="0.511811023622047" footer="0.511811023622047"/>
  <pageSetup paperSize="9" scale="96" firstPageNumber="16" orientation="portrait" useFirstPageNumber="1"/>
  <headerFooter alignWithMargins="0">
    <oddFooter>&amp;C第 &amp;P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"/>
  <sheetViews>
    <sheetView showZeros="0" view="pageBreakPreview" zoomScale="85" zoomScaleNormal="85" workbookViewId="0">
      <pane ySplit="6" topLeftCell="A14" activePane="bottomLeft" state="frozen"/>
      <selection/>
      <selection pane="bottomLeft" activeCell="A2" sqref="A2:P51"/>
    </sheetView>
  </sheetViews>
  <sheetFormatPr defaultColWidth="8.625" defaultRowHeight="12.75"/>
  <cols>
    <col min="1" max="1" width="4.125" style="67" customWidth="1"/>
    <col min="2" max="2" width="12.25" style="68" customWidth="1"/>
    <col min="3" max="3" width="39.625" style="68" customWidth="1"/>
    <col min="4" max="4" width="6.875" style="69" customWidth="1"/>
    <col min="5" max="6" width="10.25" style="69" customWidth="1"/>
    <col min="7" max="7" width="10.125" style="69" customWidth="1"/>
    <col min="8" max="8" width="10.25" style="69" customWidth="1"/>
    <col min="9" max="9" width="9.375" style="69" customWidth="1"/>
    <col min="10" max="10" width="10.25" style="69" customWidth="1"/>
    <col min="11" max="13" width="9.375" style="69" customWidth="1"/>
    <col min="14" max="14" width="6.25" style="70" customWidth="1"/>
    <col min="15" max="15" width="9.375" style="69" customWidth="1"/>
    <col min="16" max="16" width="9.25" style="69" customWidth="1"/>
    <col min="17" max="16384" width="8.625" style="69"/>
  </cols>
  <sheetData>
    <row r="1" spans="1:16">
      <c r="A1" s="71">
        <v>1</v>
      </c>
      <c r="B1" s="72">
        <v>2</v>
      </c>
      <c r="C1" s="72">
        <v>3</v>
      </c>
      <c r="D1" s="73">
        <v>4</v>
      </c>
      <c r="E1" s="73">
        <v>5</v>
      </c>
      <c r="F1" s="73">
        <v>6</v>
      </c>
      <c r="G1" s="73">
        <v>7</v>
      </c>
      <c r="H1" s="73">
        <v>8</v>
      </c>
      <c r="I1" s="73">
        <v>9</v>
      </c>
      <c r="J1" s="73">
        <v>10</v>
      </c>
      <c r="K1" s="73">
        <v>11</v>
      </c>
      <c r="L1" s="73">
        <v>12</v>
      </c>
      <c r="M1" s="73">
        <v>13</v>
      </c>
      <c r="N1" s="74">
        <v>14</v>
      </c>
      <c r="O1" s="73">
        <v>15</v>
      </c>
      <c r="P1" s="73">
        <v>16</v>
      </c>
    </row>
    <row r="2" ht="20.1" customHeight="1" spans="1:16">
      <c r="A2" s="75" t="s">
        <v>126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ht="15" customHeight="1" spans="1:16">
      <c r="A3" s="67" t="s">
        <v>275</v>
      </c>
      <c r="O3" s="25" t="s">
        <v>77</v>
      </c>
      <c r="P3" s="25"/>
    </row>
    <row r="4" ht="15" customHeight="1" spans="1:16">
      <c r="A4" s="41" t="s">
        <v>39</v>
      </c>
      <c r="B4" s="76" t="s">
        <v>78</v>
      </c>
      <c r="C4" s="76" t="s">
        <v>65</v>
      </c>
      <c r="D4" s="40" t="s">
        <v>79</v>
      </c>
      <c r="E4" s="77" t="s">
        <v>127</v>
      </c>
      <c r="F4" s="77"/>
      <c r="G4" s="77"/>
      <c r="H4" s="77"/>
      <c r="I4" s="77"/>
      <c r="J4" s="77"/>
      <c r="K4" s="76" t="s">
        <v>128</v>
      </c>
      <c r="L4" s="76" t="s">
        <v>129</v>
      </c>
      <c r="M4" s="76" t="s">
        <v>130</v>
      </c>
      <c r="N4" s="78" t="s">
        <v>131</v>
      </c>
      <c r="O4" s="76" t="s">
        <v>132</v>
      </c>
      <c r="P4" s="76" t="s">
        <v>81</v>
      </c>
    </row>
    <row r="5" ht="15" customHeight="1" spans="1:16">
      <c r="A5" s="41"/>
      <c r="B5" s="76"/>
      <c r="C5" s="76"/>
      <c r="D5" s="40"/>
      <c r="E5" s="77" t="s">
        <v>133</v>
      </c>
      <c r="F5" s="77" t="s">
        <v>134</v>
      </c>
      <c r="G5" s="77" t="s">
        <v>135</v>
      </c>
      <c r="H5" s="77" t="s">
        <v>136</v>
      </c>
      <c r="I5" s="77" t="s">
        <v>137</v>
      </c>
      <c r="J5" s="77" t="s">
        <v>24</v>
      </c>
      <c r="K5" s="76"/>
      <c r="L5" s="76"/>
      <c r="M5" s="76"/>
      <c r="N5" s="78"/>
      <c r="O5" s="76"/>
      <c r="P5" s="76"/>
    </row>
    <row r="6" s="7" customFormat="1" ht="15" customHeight="1" spans="1:16">
      <c r="A6" s="41"/>
      <c r="B6" s="79" t="s">
        <v>43</v>
      </c>
      <c r="C6" s="79" t="s">
        <v>44</v>
      </c>
      <c r="D6" s="41" t="s">
        <v>45</v>
      </c>
      <c r="E6" s="41" t="s">
        <v>82</v>
      </c>
      <c r="F6" s="41" t="s">
        <v>83</v>
      </c>
      <c r="G6" s="41" t="s">
        <v>84</v>
      </c>
      <c r="H6" s="41" t="s">
        <v>138</v>
      </c>
      <c r="I6" s="41" t="s">
        <v>139</v>
      </c>
      <c r="J6" s="41" t="s">
        <v>140</v>
      </c>
      <c r="K6" s="41" t="s">
        <v>141</v>
      </c>
      <c r="L6" s="41" t="s">
        <v>142</v>
      </c>
      <c r="M6" s="41" t="s">
        <v>143</v>
      </c>
      <c r="N6" s="80" t="s">
        <v>144</v>
      </c>
      <c r="O6" s="41" t="s">
        <v>145</v>
      </c>
      <c r="P6" s="41" t="s">
        <v>146</v>
      </c>
    </row>
    <row r="7" s="66" customFormat="1" ht="15" customHeight="1" spans="1:16">
      <c r="A7" s="81" t="s">
        <v>46</v>
      </c>
      <c r="B7" s="82">
        <v>0</v>
      </c>
      <c r="C7" s="82" t="s">
        <v>48</v>
      </c>
      <c r="D7" s="83">
        <v>0</v>
      </c>
      <c r="E7" s="84"/>
      <c r="F7" s="84"/>
      <c r="G7" s="84"/>
      <c r="H7" s="84"/>
      <c r="I7" s="84"/>
      <c r="J7" s="84"/>
      <c r="K7" s="84"/>
      <c r="L7" s="84"/>
      <c r="M7" s="84"/>
      <c r="N7" s="85"/>
      <c r="O7" s="84"/>
      <c r="P7" s="84"/>
    </row>
    <row r="8" s="66" customFormat="1" ht="15" customHeight="1" spans="1:16">
      <c r="A8" s="81" t="s">
        <v>85</v>
      </c>
      <c r="B8" s="86">
        <v>0</v>
      </c>
      <c r="C8" s="87" t="s">
        <v>86</v>
      </c>
      <c r="D8" s="86"/>
      <c r="E8" s="84"/>
      <c r="F8" s="84"/>
      <c r="G8" s="84"/>
      <c r="H8" s="84"/>
      <c r="I8" s="84"/>
      <c r="J8" s="84"/>
      <c r="K8" s="84"/>
      <c r="L8" s="84"/>
      <c r="M8" s="84"/>
      <c r="N8" s="85"/>
      <c r="O8" s="84"/>
      <c r="P8" s="84"/>
    </row>
    <row r="9" s="66" customFormat="1" ht="15" customHeight="1" spans="1:16">
      <c r="A9" s="41" t="s">
        <v>43</v>
      </c>
      <c r="B9" s="88">
        <v>0</v>
      </c>
      <c r="C9" s="89" t="s">
        <v>87</v>
      </c>
      <c r="D9" s="88" t="s">
        <v>88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80">
        <v>0</v>
      </c>
      <c r="O9" s="90">
        <v>0</v>
      </c>
      <c r="P9" s="90">
        <v>0</v>
      </c>
    </row>
    <row r="10" s="7" customFormat="1" ht="15" customHeight="1" spans="1:16">
      <c r="A10" s="41">
        <v>0</v>
      </c>
      <c r="B10" s="88" t="s">
        <v>89</v>
      </c>
      <c r="C10" s="89" t="s">
        <v>90</v>
      </c>
      <c r="D10" s="88" t="s">
        <v>91</v>
      </c>
      <c r="E10" s="90">
        <v>3.90456</v>
      </c>
      <c r="F10" s="90">
        <v>0</v>
      </c>
      <c r="G10" s="90">
        <v>17.951388</v>
      </c>
      <c r="H10" s="90">
        <v>21.855948</v>
      </c>
      <c r="I10" s="90">
        <v>1.070941452</v>
      </c>
      <c r="J10" s="90">
        <v>22.926889452</v>
      </c>
      <c r="K10" s="90">
        <v>1.26097891986</v>
      </c>
      <c r="L10" s="90">
        <v>0.7256360511558</v>
      </c>
      <c r="M10" s="90">
        <v>0</v>
      </c>
      <c r="N10" s="80">
        <v>0</v>
      </c>
      <c r="O10" s="90">
        <v>2.24221539807142</v>
      </c>
      <c r="P10" s="90">
        <v>27.1557198210872</v>
      </c>
    </row>
    <row r="11" s="7" customFormat="1" ht="15" customHeight="1" spans="1:16">
      <c r="A11" s="41" t="s">
        <v>44</v>
      </c>
      <c r="B11" s="88">
        <v>0</v>
      </c>
      <c r="C11" s="89" t="s">
        <v>92</v>
      </c>
      <c r="D11" s="88" t="s">
        <v>88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80">
        <v>0</v>
      </c>
      <c r="O11" s="90">
        <v>0</v>
      </c>
      <c r="P11" s="90">
        <v>0</v>
      </c>
    </row>
    <row r="12" s="7" customFormat="1" ht="15" customHeight="1" spans="1:16">
      <c r="A12" s="41">
        <v>0</v>
      </c>
      <c r="B12" s="88">
        <v>10397</v>
      </c>
      <c r="C12" s="89" t="s">
        <v>93</v>
      </c>
      <c r="D12" s="88" t="s">
        <v>91</v>
      </c>
      <c r="E12" s="90">
        <v>26.796</v>
      </c>
      <c r="F12" s="90">
        <v>0</v>
      </c>
      <c r="G12" s="90">
        <v>310.383444</v>
      </c>
      <c r="H12" s="90">
        <v>337.179444</v>
      </c>
      <c r="I12" s="90">
        <v>14.835895536</v>
      </c>
      <c r="J12" s="90">
        <v>352.015339536</v>
      </c>
      <c r="K12" s="90">
        <v>19.36084367448</v>
      </c>
      <c r="L12" s="90">
        <v>11.1412854963144</v>
      </c>
      <c r="M12" s="90">
        <v>49.35392</v>
      </c>
      <c r="N12" s="80">
        <v>0</v>
      </c>
      <c r="O12" s="90">
        <v>38.8684249836115</v>
      </c>
      <c r="P12" s="90">
        <v>470.739813690406</v>
      </c>
    </row>
    <row r="13" s="66" customFormat="1" ht="15" customHeight="1" spans="1:16">
      <c r="A13" s="41" t="s">
        <v>45</v>
      </c>
      <c r="B13" s="88">
        <v>0</v>
      </c>
      <c r="C13" s="89" t="s">
        <v>94</v>
      </c>
      <c r="D13" s="88" t="s">
        <v>88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80">
        <v>0</v>
      </c>
      <c r="O13" s="90">
        <v>0</v>
      </c>
      <c r="P13" s="90">
        <v>0</v>
      </c>
    </row>
    <row r="14" s="66" customFormat="1" ht="15" customHeight="1" spans="1:16">
      <c r="A14" s="41">
        <v>0</v>
      </c>
      <c r="B14" s="88">
        <v>10397</v>
      </c>
      <c r="C14" s="89" t="s">
        <v>93</v>
      </c>
      <c r="D14" s="88" t="s">
        <v>91</v>
      </c>
      <c r="E14" s="90">
        <v>26.796</v>
      </c>
      <c r="F14" s="90">
        <v>0</v>
      </c>
      <c r="G14" s="90">
        <v>310.383444</v>
      </c>
      <c r="H14" s="90">
        <v>337.179444</v>
      </c>
      <c r="I14" s="90">
        <v>14.835895536</v>
      </c>
      <c r="J14" s="90">
        <v>352.015339536</v>
      </c>
      <c r="K14" s="90">
        <v>19.36084367448</v>
      </c>
      <c r="L14" s="90">
        <v>11.1412854963144</v>
      </c>
      <c r="M14" s="90">
        <v>49.35392</v>
      </c>
      <c r="N14" s="80">
        <v>0</v>
      </c>
      <c r="O14" s="90">
        <v>38.8684249836115</v>
      </c>
      <c r="P14" s="90">
        <v>470.739813690406</v>
      </c>
    </row>
    <row r="15" s="66" customFormat="1" ht="15" customHeight="1" spans="1:16">
      <c r="A15" s="41">
        <v>0</v>
      </c>
      <c r="B15" s="88">
        <v>0</v>
      </c>
      <c r="C15" s="89">
        <v>0</v>
      </c>
      <c r="D15" s="88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80">
        <v>0</v>
      </c>
      <c r="O15" s="90">
        <v>0</v>
      </c>
      <c r="P15" s="90">
        <v>0</v>
      </c>
    </row>
    <row r="16" s="66" customFormat="1" ht="15" customHeight="1" spans="1:16">
      <c r="A16" s="81" t="s">
        <v>96</v>
      </c>
      <c r="B16" s="86">
        <v>0</v>
      </c>
      <c r="C16" s="87" t="s">
        <v>97</v>
      </c>
      <c r="D16" s="86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5">
        <v>0</v>
      </c>
      <c r="O16" s="84">
        <v>0</v>
      </c>
      <c r="P16" s="84">
        <v>0</v>
      </c>
    </row>
    <row r="17" s="66" customFormat="1" ht="15" customHeight="1" spans="1:16">
      <c r="A17" s="41" t="s">
        <v>43</v>
      </c>
      <c r="B17" s="88">
        <v>0</v>
      </c>
      <c r="C17" s="89" t="s">
        <v>98</v>
      </c>
      <c r="D17" s="88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80">
        <v>0</v>
      </c>
      <c r="O17" s="90">
        <v>0</v>
      </c>
      <c r="P17" s="90">
        <v>0</v>
      </c>
    </row>
    <row r="18" s="7" customFormat="1" ht="15" customHeight="1" spans="1:16">
      <c r="A18" s="41">
        <v>0</v>
      </c>
      <c r="B18" s="88">
        <v>10103</v>
      </c>
      <c r="C18" s="89" t="s">
        <v>98</v>
      </c>
      <c r="D18" s="88" t="s">
        <v>99</v>
      </c>
      <c r="E18" s="90">
        <v>783.12213</v>
      </c>
      <c r="F18" s="90">
        <v>0</v>
      </c>
      <c r="G18" s="90">
        <v>1779.920325</v>
      </c>
      <c r="H18" s="90">
        <v>2563.042455</v>
      </c>
      <c r="I18" s="90">
        <v>112.77386802</v>
      </c>
      <c r="J18" s="90">
        <v>2675.81632302</v>
      </c>
      <c r="K18" s="90">
        <v>147.1698977661</v>
      </c>
      <c r="L18" s="90">
        <v>84.689586623583</v>
      </c>
      <c r="M18" s="90">
        <v>330.495</v>
      </c>
      <c r="N18" s="80">
        <v>0</v>
      </c>
      <c r="O18" s="90">
        <v>291.435372666871</v>
      </c>
      <c r="P18" s="90">
        <v>3529.60618007655</v>
      </c>
    </row>
    <row r="19" s="7" customFormat="1" ht="15" customHeight="1" spans="1:16">
      <c r="A19" s="41" t="s">
        <v>44</v>
      </c>
      <c r="B19" s="88">
        <v>0</v>
      </c>
      <c r="C19" s="89" t="s">
        <v>100</v>
      </c>
      <c r="D19" s="88" t="s">
        <v>104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80">
        <v>0</v>
      </c>
      <c r="O19" s="90">
        <v>0</v>
      </c>
      <c r="P19" s="90">
        <v>0</v>
      </c>
    </row>
    <row r="20" s="66" customFormat="1" ht="15" customHeight="1" spans="1:16">
      <c r="A20" s="41">
        <v>0</v>
      </c>
      <c r="B20" s="88">
        <v>10102</v>
      </c>
      <c r="C20" s="89" t="s">
        <v>100</v>
      </c>
      <c r="D20" s="88" t="s">
        <v>91</v>
      </c>
      <c r="E20" s="90">
        <v>3476.10375</v>
      </c>
      <c r="F20" s="90">
        <v>0</v>
      </c>
      <c r="G20" s="90">
        <v>57.12</v>
      </c>
      <c r="H20" s="90">
        <v>3533.22375</v>
      </c>
      <c r="I20" s="90">
        <v>155.461845</v>
      </c>
      <c r="J20" s="90">
        <v>3688.685595</v>
      </c>
      <c r="K20" s="90">
        <v>202.877707725</v>
      </c>
      <c r="L20" s="90">
        <v>116.74689908175</v>
      </c>
      <c r="M20" s="90">
        <v>0</v>
      </c>
      <c r="N20" s="80">
        <v>0</v>
      </c>
      <c r="O20" s="90">
        <v>360.747918162607</v>
      </c>
      <c r="P20" s="90">
        <v>4369.05811996936</v>
      </c>
    </row>
    <row r="21" s="66" customFormat="1" ht="15" customHeight="1" spans="1:16">
      <c r="A21" s="41">
        <v>0</v>
      </c>
      <c r="B21" s="88">
        <v>0</v>
      </c>
      <c r="C21" s="89">
        <v>0</v>
      </c>
      <c r="D21" s="88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80">
        <v>0</v>
      </c>
      <c r="O21" s="90">
        <v>0</v>
      </c>
      <c r="P21" s="90">
        <v>0</v>
      </c>
    </row>
    <row r="22" s="66" customFormat="1" ht="15" customHeight="1" spans="1:16">
      <c r="A22" s="81" t="s">
        <v>52</v>
      </c>
      <c r="B22" s="86">
        <v>0</v>
      </c>
      <c r="C22" s="87" t="s">
        <v>49</v>
      </c>
      <c r="D22" s="86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5">
        <v>0</v>
      </c>
      <c r="O22" s="84">
        <v>0</v>
      </c>
      <c r="P22" s="84">
        <v>0</v>
      </c>
    </row>
    <row r="23" s="66" customFormat="1" ht="15" customHeight="1" spans="1:16">
      <c r="A23" s="81" t="s">
        <v>85</v>
      </c>
      <c r="B23" s="86">
        <v>0</v>
      </c>
      <c r="C23" s="87" t="s">
        <v>253</v>
      </c>
      <c r="D23" s="86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5">
        <v>0</v>
      </c>
      <c r="O23" s="84">
        <v>0</v>
      </c>
      <c r="P23" s="84">
        <v>0</v>
      </c>
    </row>
    <row r="24" s="66" customFormat="1" ht="15" customHeight="1" spans="1:16">
      <c r="A24" s="41" t="s">
        <v>43</v>
      </c>
      <c r="B24" s="88">
        <v>0</v>
      </c>
      <c r="C24" s="89" t="s">
        <v>254</v>
      </c>
      <c r="D24" s="88" t="s">
        <v>104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80">
        <v>0</v>
      </c>
      <c r="O24" s="90">
        <v>0</v>
      </c>
      <c r="P24" s="90">
        <v>0</v>
      </c>
    </row>
    <row r="25" s="66" customFormat="1" ht="15" customHeight="1" spans="1:16">
      <c r="A25" s="41">
        <v>0</v>
      </c>
      <c r="B25" s="88">
        <v>10255</v>
      </c>
      <c r="C25" s="89" t="s">
        <v>105</v>
      </c>
      <c r="D25" s="88" t="s">
        <v>91</v>
      </c>
      <c r="E25" s="90">
        <v>390.14904</v>
      </c>
      <c r="F25" s="90">
        <v>0</v>
      </c>
      <c r="G25" s="90">
        <v>272.093715075</v>
      </c>
      <c r="H25" s="90">
        <v>662.242755075</v>
      </c>
      <c r="I25" s="90">
        <v>29.1386812233</v>
      </c>
      <c r="J25" s="90">
        <v>691.3814362983</v>
      </c>
      <c r="K25" s="90">
        <v>38.0259789964065</v>
      </c>
      <c r="L25" s="90">
        <v>21.8822224588412</v>
      </c>
      <c r="M25" s="90">
        <v>35.342935</v>
      </c>
      <c r="N25" s="80">
        <v>0</v>
      </c>
      <c r="O25" s="90">
        <v>70.7969315478193</v>
      </c>
      <c r="P25" s="90">
        <v>857.429504301367</v>
      </c>
    </row>
    <row r="26" s="66" customFormat="1" ht="15" customHeight="1" spans="1:16">
      <c r="A26" s="41">
        <v>0</v>
      </c>
      <c r="B26" s="88">
        <v>10424</v>
      </c>
      <c r="C26" s="89" t="s">
        <v>106</v>
      </c>
      <c r="D26" s="88" t="s">
        <v>91</v>
      </c>
      <c r="E26" s="90">
        <v>1790.965935</v>
      </c>
      <c r="F26" s="90">
        <v>0</v>
      </c>
      <c r="G26" s="90">
        <v>456.97223</v>
      </c>
      <c r="H26" s="90">
        <v>2247.938165</v>
      </c>
      <c r="I26" s="90">
        <v>98.90927926</v>
      </c>
      <c r="J26" s="90">
        <v>2346.84744426</v>
      </c>
      <c r="K26" s="90">
        <v>129.0766094343</v>
      </c>
      <c r="L26" s="90">
        <v>74.277721610829</v>
      </c>
      <c r="M26" s="90">
        <v>0</v>
      </c>
      <c r="N26" s="80">
        <v>0</v>
      </c>
      <c r="O26" s="90">
        <v>229.518159777462</v>
      </c>
      <c r="P26" s="90">
        <v>2779.71993508259</v>
      </c>
    </row>
    <row r="27" s="66" customFormat="1" ht="15" customHeight="1" spans="1:16">
      <c r="A27" s="41">
        <v>0</v>
      </c>
      <c r="B27" s="88">
        <v>0</v>
      </c>
      <c r="C27" s="89">
        <v>0</v>
      </c>
      <c r="D27" s="88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80">
        <v>0</v>
      </c>
      <c r="O27" s="90">
        <v>0</v>
      </c>
      <c r="P27" s="90">
        <v>0</v>
      </c>
    </row>
    <row r="28" s="66" customFormat="1" ht="15" customHeight="1" spans="1:16">
      <c r="A28" s="81" t="s">
        <v>96</v>
      </c>
      <c r="B28" s="86">
        <v>0</v>
      </c>
      <c r="C28" s="87" t="s">
        <v>102</v>
      </c>
      <c r="D28" s="86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5">
        <v>0</v>
      </c>
      <c r="O28" s="84">
        <v>0</v>
      </c>
      <c r="P28" s="84">
        <v>0</v>
      </c>
    </row>
    <row r="29" s="66" customFormat="1" ht="15" customHeight="1" spans="1:16">
      <c r="A29" s="41" t="s">
        <v>43</v>
      </c>
      <c r="B29" s="88">
        <v>0</v>
      </c>
      <c r="C29" s="89" t="s">
        <v>103</v>
      </c>
      <c r="D29" s="88" t="s">
        <v>104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80">
        <v>0</v>
      </c>
      <c r="O29" s="90">
        <v>0</v>
      </c>
      <c r="P29" s="90">
        <v>0</v>
      </c>
    </row>
    <row r="30" s="7" customFormat="1" ht="15" customHeight="1" spans="1:16">
      <c r="A30" s="41">
        <v>0</v>
      </c>
      <c r="B30" s="88">
        <v>10255</v>
      </c>
      <c r="C30" s="89" t="s">
        <v>105</v>
      </c>
      <c r="D30" s="88" t="s">
        <v>91</v>
      </c>
      <c r="E30" s="90">
        <v>390.14904</v>
      </c>
      <c r="F30" s="90">
        <v>0</v>
      </c>
      <c r="G30" s="90">
        <v>272.093715075</v>
      </c>
      <c r="H30" s="90">
        <v>662.242755075</v>
      </c>
      <c r="I30" s="90">
        <v>29.1386812233</v>
      </c>
      <c r="J30" s="90">
        <v>691.3814362983</v>
      </c>
      <c r="K30" s="90">
        <v>38.0259789964065</v>
      </c>
      <c r="L30" s="90">
        <v>21.8822224588412</v>
      </c>
      <c r="M30" s="90">
        <v>35.342935</v>
      </c>
      <c r="N30" s="80">
        <v>0</v>
      </c>
      <c r="O30" s="90">
        <v>70.7969315478193</v>
      </c>
      <c r="P30" s="90">
        <v>857.429504301367</v>
      </c>
    </row>
    <row r="31" s="7" customFormat="1" ht="15" customHeight="1" spans="1:16">
      <c r="A31" s="41">
        <v>0</v>
      </c>
      <c r="B31" s="88">
        <v>10424</v>
      </c>
      <c r="C31" s="89" t="s">
        <v>106</v>
      </c>
      <c r="D31" s="88" t="s">
        <v>91</v>
      </c>
      <c r="E31" s="90">
        <v>1790.965935</v>
      </c>
      <c r="F31" s="90">
        <v>0</v>
      </c>
      <c r="G31" s="90">
        <v>456.97223</v>
      </c>
      <c r="H31" s="90">
        <v>2247.938165</v>
      </c>
      <c r="I31" s="90">
        <v>98.90927926</v>
      </c>
      <c r="J31" s="90">
        <v>2346.84744426</v>
      </c>
      <c r="K31" s="90">
        <v>129.0766094343</v>
      </c>
      <c r="L31" s="90">
        <v>74.277721610829</v>
      </c>
      <c r="M31" s="90">
        <v>0</v>
      </c>
      <c r="N31" s="80">
        <v>0</v>
      </c>
      <c r="O31" s="90">
        <v>229.518159777462</v>
      </c>
      <c r="P31" s="90">
        <v>2779.71993508259</v>
      </c>
    </row>
    <row r="32" s="7" customFormat="1" ht="15" customHeight="1" spans="1:16">
      <c r="A32" s="41">
        <v>0</v>
      </c>
      <c r="B32" s="88">
        <v>0</v>
      </c>
      <c r="C32" s="89">
        <v>0</v>
      </c>
      <c r="D32" s="88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80">
        <v>0</v>
      </c>
      <c r="O32" s="90">
        <v>0</v>
      </c>
      <c r="P32" s="90">
        <v>0</v>
      </c>
    </row>
    <row r="33" s="66" customFormat="1" ht="15" customHeight="1" spans="1:16">
      <c r="A33" s="81" t="s">
        <v>193</v>
      </c>
      <c r="B33" s="86">
        <v>0</v>
      </c>
      <c r="C33" s="87" t="s">
        <v>107</v>
      </c>
      <c r="D33" s="86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5">
        <v>0</v>
      </c>
      <c r="O33" s="84">
        <v>0</v>
      </c>
      <c r="P33" s="84">
        <v>0</v>
      </c>
    </row>
    <row r="34" s="92" customFormat="1" ht="15" customHeight="1" spans="1:16">
      <c r="A34" s="41" t="s">
        <v>43</v>
      </c>
      <c r="B34" s="88">
        <v>0</v>
      </c>
      <c r="C34" s="89" t="s">
        <v>255</v>
      </c>
      <c r="D34" s="88" t="s">
        <v>109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80">
        <v>0</v>
      </c>
      <c r="O34" s="90">
        <v>0</v>
      </c>
      <c r="P34" s="90">
        <v>0</v>
      </c>
    </row>
    <row r="35" ht="15" customHeight="1" spans="1:16">
      <c r="A35" s="41">
        <v>0</v>
      </c>
      <c r="B35" s="88">
        <v>10252</v>
      </c>
      <c r="C35" s="89" t="s">
        <v>110</v>
      </c>
      <c r="D35" s="88" t="s">
        <v>91</v>
      </c>
      <c r="E35" s="90">
        <v>44.022</v>
      </c>
      <c r="F35" s="90">
        <v>0</v>
      </c>
      <c r="G35" s="90">
        <v>187.755854</v>
      </c>
      <c r="H35" s="90">
        <v>231.777854</v>
      </c>
      <c r="I35" s="90">
        <v>10.198225576</v>
      </c>
      <c r="J35" s="90">
        <v>241.976079576</v>
      </c>
      <c r="K35" s="90">
        <v>13.30868437668</v>
      </c>
      <c r="L35" s="90">
        <v>7.6585429185804</v>
      </c>
      <c r="M35" s="90">
        <v>24.99744</v>
      </c>
      <c r="N35" s="80">
        <v>0</v>
      </c>
      <c r="O35" s="90">
        <v>25.9146672184134</v>
      </c>
      <c r="P35" s="90">
        <v>282.727323351812</v>
      </c>
    </row>
    <row r="36" ht="15" customHeight="1" spans="1:16">
      <c r="A36" s="41">
        <v>0</v>
      </c>
      <c r="B36" s="88">
        <v>10424</v>
      </c>
      <c r="C36" s="89" t="s">
        <v>106</v>
      </c>
      <c r="D36" s="88" t="s">
        <v>91</v>
      </c>
      <c r="E36" s="90">
        <v>1790.965935</v>
      </c>
      <c r="F36" s="90">
        <v>0</v>
      </c>
      <c r="G36" s="90">
        <v>456.97223</v>
      </c>
      <c r="H36" s="90">
        <v>2247.938165</v>
      </c>
      <c r="I36" s="90">
        <v>98.90927926</v>
      </c>
      <c r="J36" s="90">
        <v>2346.84744426</v>
      </c>
      <c r="K36" s="90">
        <v>129.0766094343</v>
      </c>
      <c r="L36" s="90">
        <v>74.277721610829</v>
      </c>
      <c r="M36" s="90">
        <v>0</v>
      </c>
      <c r="N36" s="80">
        <v>0</v>
      </c>
      <c r="O36" s="90">
        <v>229.518159777462</v>
      </c>
      <c r="P36" s="90">
        <v>2779.71993508259</v>
      </c>
    </row>
    <row r="37" ht="15" customHeight="1" spans="1:16">
      <c r="A37" s="41">
        <v>0</v>
      </c>
      <c r="B37" s="88">
        <v>40028</v>
      </c>
      <c r="C37" s="89" t="s">
        <v>111</v>
      </c>
      <c r="D37" s="88" t="s">
        <v>91</v>
      </c>
      <c r="E37" s="90">
        <v>10490.08176</v>
      </c>
      <c r="F37" s="90">
        <v>19148.068182448</v>
      </c>
      <c r="G37" s="90">
        <v>6324.7474201</v>
      </c>
      <c r="H37" s="90">
        <v>35962.897362548</v>
      </c>
      <c r="I37" s="90">
        <v>2121.81094439033</v>
      </c>
      <c r="J37" s="90">
        <v>38084.7083069383</v>
      </c>
      <c r="K37" s="90">
        <v>2475.50603995099</v>
      </c>
      <c r="L37" s="90">
        <v>1216.80643040668</v>
      </c>
      <c r="M37" s="90">
        <v>14514.24605</v>
      </c>
      <c r="N37" s="80">
        <v>0</v>
      </c>
      <c r="O37" s="90">
        <v>5066.21401445664</v>
      </c>
      <c r="P37" s="90">
        <v>61357.4808417526</v>
      </c>
    </row>
    <row r="38" ht="15" customHeight="1" spans="1:16">
      <c r="A38" s="41">
        <v>0</v>
      </c>
      <c r="B38" s="88">
        <v>30052</v>
      </c>
      <c r="C38" s="89" t="s">
        <v>277</v>
      </c>
      <c r="D38" s="88" t="s">
        <v>91</v>
      </c>
      <c r="E38" s="90">
        <v>9934.685712</v>
      </c>
      <c r="F38" s="90">
        <v>16104.737849328</v>
      </c>
      <c r="G38" s="90">
        <v>1692.36796998</v>
      </c>
      <c r="H38" s="90">
        <v>27731.791531308</v>
      </c>
      <c r="I38" s="90">
        <v>1358.85778503409</v>
      </c>
      <c r="J38" s="90">
        <v>29090.6493163421</v>
      </c>
      <c r="K38" s="90">
        <v>1599.98571239882</v>
      </c>
      <c r="L38" s="90">
        <v>920.719050862227</v>
      </c>
      <c r="M38" s="90">
        <v>48111.88641</v>
      </c>
      <c r="N38" s="80">
        <v>0</v>
      </c>
      <c r="O38" s="90">
        <v>7175.09164406428</v>
      </c>
      <c r="P38" s="90">
        <v>86898.3321336674</v>
      </c>
    </row>
    <row r="39" ht="15" customHeight="1" spans="1:16">
      <c r="A39" s="41">
        <v>0</v>
      </c>
      <c r="B39" s="88">
        <v>30054</v>
      </c>
      <c r="C39" s="89" t="s">
        <v>113</v>
      </c>
      <c r="D39" s="88" t="s">
        <v>91</v>
      </c>
      <c r="E39" s="90">
        <v>951.356424</v>
      </c>
      <c r="F39" s="90">
        <v>387.201831336</v>
      </c>
      <c r="G39" s="90">
        <v>4.70592</v>
      </c>
      <c r="H39" s="90">
        <v>1343.264175336</v>
      </c>
      <c r="I39" s="90">
        <v>65.819944591464</v>
      </c>
      <c r="J39" s="90">
        <v>1409.08411992746</v>
      </c>
      <c r="K39" s="90">
        <v>77.4996265960105</v>
      </c>
      <c r="L39" s="90">
        <v>44.5975123957042</v>
      </c>
      <c r="M39" s="90">
        <v>309.20395</v>
      </c>
      <c r="N39" s="80">
        <v>0</v>
      </c>
      <c r="O39" s="90">
        <v>165.634668802726</v>
      </c>
      <c r="P39" s="90">
        <v>2006.01987772191</v>
      </c>
    </row>
    <row r="40" ht="15" customHeight="1" spans="1:16">
      <c r="A40" s="41">
        <v>0</v>
      </c>
      <c r="B40" s="88" t="s">
        <v>115</v>
      </c>
      <c r="C40" s="89" t="s">
        <v>116</v>
      </c>
      <c r="D40" s="88" t="s">
        <v>91</v>
      </c>
      <c r="E40" s="90">
        <v>18291.976115</v>
      </c>
      <c r="F40" s="90">
        <v>3460.9564441368</v>
      </c>
      <c r="G40" s="90">
        <v>3542.8900655</v>
      </c>
      <c r="H40" s="90">
        <v>25295.8226246368</v>
      </c>
      <c r="I40" s="90">
        <v>1492.45353485357</v>
      </c>
      <c r="J40" s="90">
        <v>26788.2761594904</v>
      </c>
      <c r="K40" s="90">
        <v>1741.23795036687</v>
      </c>
      <c r="L40" s="90">
        <v>855.885423295717</v>
      </c>
      <c r="M40" s="90">
        <v>0</v>
      </c>
      <c r="N40" s="80">
        <v>0</v>
      </c>
      <c r="O40" s="90">
        <v>306.575743473754</v>
      </c>
      <c r="P40" s="90">
        <v>3712.97289318213</v>
      </c>
    </row>
    <row r="41" s="92" customFormat="1" ht="15" customHeight="1" spans="1:16">
      <c r="A41" s="41">
        <v>0</v>
      </c>
      <c r="B41" s="88">
        <v>40227</v>
      </c>
      <c r="C41" s="89" t="s">
        <v>117</v>
      </c>
      <c r="D41" s="88" t="s">
        <v>118</v>
      </c>
      <c r="E41" s="90">
        <v>553.8724</v>
      </c>
      <c r="F41" s="90">
        <v>8572.375</v>
      </c>
      <c r="G41" s="90">
        <v>320.7653</v>
      </c>
      <c r="H41" s="90">
        <v>9447.0127</v>
      </c>
      <c r="I41" s="90">
        <v>462.9036223</v>
      </c>
      <c r="J41" s="90">
        <v>9909.9163223</v>
      </c>
      <c r="K41" s="90">
        <v>545.0453977265</v>
      </c>
      <c r="L41" s="90">
        <v>313.648851600795</v>
      </c>
      <c r="M41" s="90">
        <v>0</v>
      </c>
      <c r="N41" s="80">
        <v>0</v>
      </c>
      <c r="O41" s="90">
        <v>969.174951446457</v>
      </c>
      <c r="P41" s="90">
        <v>11737.7855230738</v>
      </c>
    </row>
    <row r="42" ht="15" customHeight="1" spans="1:16">
      <c r="A42" s="41" t="s">
        <v>44</v>
      </c>
      <c r="B42" s="88">
        <v>0</v>
      </c>
      <c r="C42" s="89" t="s">
        <v>278</v>
      </c>
      <c r="D42" s="88" t="s">
        <v>109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80">
        <v>0</v>
      </c>
      <c r="O42" s="90">
        <v>0</v>
      </c>
      <c r="P42" s="90">
        <v>0</v>
      </c>
    </row>
    <row r="43" ht="15" customHeight="1" spans="1:16">
      <c r="A43" s="41">
        <v>0</v>
      </c>
      <c r="B43" s="88">
        <v>10252</v>
      </c>
      <c r="C43" s="89" t="s">
        <v>110</v>
      </c>
      <c r="D43" s="88" t="s">
        <v>91</v>
      </c>
      <c r="E43" s="90">
        <v>44.022</v>
      </c>
      <c r="F43" s="90">
        <v>0</v>
      </c>
      <c r="G43" s="90">
        <v>187.755854</v>
      </c>
      <c r="H43" s="90">
        <v>231.777854</v>
      </c>
      <c r="I43" s="90">
        <v>10.198225576</v>
      </c>
      <c r="J43" s="90">
        <v>241.976079576</v>
      </c>
      <c r="K43" s="90">
        <v>13.30868437668</v>
      </c>
      <c r="L43" s="90">
        <v>7.6585429185804</v>
      </c>
      <c r="M43" s="90">
        <v>24.99744</v>
      </c>
      <c r="N43" s="80">
        <v>0</v>
      </c>
      <c r="O43" s="90">
        <v>25.9146672184134</v>
      </c>
      <c r="P43" s="90">
        <v>282.727323351812</v>
      </c>
    </row>
    <row r="44" ht="15" customHeight="1" spans="1:16">
      <c r="A44" s="41">
        <v>0</v>
      </c>
      <c r="B44" s="88">
        <v>10424</v>
      </c>
      <c r="C44" s="89" t="s">
        <v>106</v>
      </c>
      <c r="D44" s="88" t="s">
        <v>91</v>
      </c>
      <c r="E44" s="90">
        <v>1790.965935</v>
      </c>
      <c r="F44" s="90">
        <v>0</v>
      </c>
      <c r="G44" s="90">
        <v>456.97223</v>
      </c>
      <c r="H44" s="90">
        <v>2247.938165</v>
      </c>
      <c r="I44" s="90">
        <v>98.90927926</v>
      </c>
      <c r="J44" s="90">
        <v>2346.84744426</v>
      </c>
      <c r="K44" s="90">
        <v>129.0766094343</v>
      </c>
      <c r="L44" s="90">
        <v>74.277721610829</v>
      </c>
      <c r="M44" s="90">
        <v>0</v>
      </c>
      <c r="N44" s="80">
        <v>0</v>
      </c>
      <c r="O44" s="90">
        <v>229.518159777462</v>
      </c>
      <c r="P44" s="90">
        <v>2779.71993508259</v>
      </c>
    </row>
    <row r="45" ht="15" customHeight="1" spans="1:16">
      <c r="A45" s="41">
        <v>0</v>
      </c>
      <c r="B45" s="88">
        <v>40006</v>
      </c>
      <c r="C45" s="89" t="s">
        <v>257</v>
      </c>
      <c r="D45" s="88" t="s">
        <v>91</v>
      </c>
      <c r="E45" s="90">
        <v>6494.033208</v>
      </c>
      <c r="F45" s="90">
        <v>20912.15910498</v>
      </c>
      <c r="G45" s="90">
        <v>5956.6689433</v>
      </c>
      <c r="H45" s="90">
        <v>33362.86125628</v>
      </c>
      <c r="I45" s="90">
        <v>1968.40881412052</v>
      </c>
      <c r="J45" s="90">
        <v>35331.2700704005</v>
      </c>
      <c r="K45" s="90">
        <v>2296.53255457603</v>
      </c>
      <c r="L45" s="90">
        <v>1128.8340787493</v>
      </c>
      <c r="M45" s="90">
        <v>14076.41655</v>
      </c>
      <c r="N45" s="80">
        <v>0</v>
      </c>
      <c r="O45" s="90">
        <v>4754.97479283533</v>
      </c>
      <c r="P45" s="90">
        <v>57588.0280465612</v>
      </c>
    </row>
    <row r="46" ht="15" customHeight="1" spans="1:16">
      <c r="A46" s="41">
        <v>0</v>
      </c>
      <c r="B46" s="88">
        <v>30052</v>
      </c>
      <c r="C46" s="89" t="s">
        <v>277</v>
      </c>
      <c r="D46" s="88" t="s">
        <v>91</v>
      </c>
      <c r="E46" s="90">
        <v>9934.685712</v>
      </c>
      <c r="F46" s="90">
        <v>16104.737849328</v>
      </c>
      <c r="G46" s="90">
        <v>1692.36796998</v>
      </c>
      <c r="H46" s="90">
        <v>27731.791531308</v>
      </c>
      <c r="I46" s="90">
        <v>1358.85778503409</v>
      </c>
      <c r="J46" s="90">
        <v>29090.6493163421</v>
      </c>
      <c r="K46" s="90">
        <v>1599.98571239882</v>
      </c>
      <c r="L46" s="90">
        <v>920.719050862227</v>
      </c>
      <c r="M46" s="90">
        <v>48111.88641</v>
      </c>
      <c r="N46" s="80">
        <v>0</v>
      </c>
      <c r="O46" s="90">
        <v>7175.09164406428</v>
      </c>
      <c r="P46" s="90">
        <v>86898.3321336674</v>
      </c>
    </row>
    <row r="47" ht="15" customHeight="1" spans="1:16">
      <c r="A47" s="41">
        <v>0</v>
      </c>
      <c r="B47" s="88">
        <v>30054</v>
      </c>
      <c r="C47" s="89" t="s">
        <v>113</v>
      </c>
      <c r="D47" s="88" t="s">
        <v>91</v>
      </c>
      <c r="E47" s="90">
        <v>951.356424</v>
      </c>
      <c r="F47" s="90">
        <v>387.201831336</v>
      </c>
      <c r="G47" s="90">
        <v>4.70592</v>
      </c>
      <c r="H47" s="90">
        <v>1343.264175336</v>
      </c>
      <c r="I47" s="90">
        <v>65.819944591464</v>
      </c>
      <c r="J47" s="90">
        <v>1409.08411992746</v>
      </c>
      <c r="K47" s="90">
        <v>77.4996265960105</v>
      </c>
      <c r="L47" s="90">
        <v>44.5975123957042</v>
      </c>
      <c r="M47" s="90">
        <v>309.20395</v>
      </c>
      <c r="N47" s="80">
        <v>0</v>
      </c>
      <c r="O47" s="90">
        <v>165.634668802726</v>
      </c>
      <c r="P47" s="90">
        <v>2006.01987772191</v>
      </c>
    </row>
    <row r="48" ht="15" customHeight="1" spans="1:16">
      <c r="A48" s="41">
        <v>0</v>
      </c>
      <c r="B48" s="88">
        <v>40184</v>
      </c>
      <c r="C48" s="89" t="s">
        <v>258</v>
      </c>
      <c r="D48" s="88" t="s">
        <v>91</v>
      </c>
      <c r="E48" s="90">
        <v>212081.596456</v>
      </c>
      <c r="F48" s="90">
        <v>121445.316416456</v>
      </c>
      <c r="G48" s="90">
        <v>12123.1472162</v>
      </c>
      <c r="H48" s="90">
        <v>345650.060088656</v>
      </c>
      <c r="I48" s="90">
        <v>20393.3535452307</v>
      </c>
      <c r="J48" s="90">
        <v>366043.413633887</v>
      </c>
      <c r="K48" s="90">
        <v>23792.8218862026</v>
      </c>
      <c r="L48" s="90">
        <v>11695.0870656027</v>
      </c>
      <c r="M48" s="90">
        <v>59877.449704</v>
      </c>
      <c r="N48" s="80">
        <v>0</v>
      </c>
      <c r="O48" s="90">
        <v>41526.7895060723</v>
      </c>
      <c r="P48" s="90">
        <v>85360.7890845876</v>
      </c>
    </row>
    <row r="49" ht="15" customHeight="1" spans="1:16">
      <c r="A49" s="41">
        <v>0</v>
      </c>
      <c r="B49" s="88">
        <v>40265</v>
      </c>
      <c r="C49" s="89" t="s">
        <v>259</v>
      </c>
      <c r="D49" s="88" t="s">
        <v>260</v>
      </c>
      <c r="E49" s="90">
        <v>1281.7809</v>
      </c>
      <c r="F49" s="90">
        <v>3700.644444</v>
      </c>
      <c r="G49" s="90">
        <v>444.645329</v>
      </c>
      <c r="H49" s="90">
        <v>5427.070673</v>
      </c>
      <c r="I49" s="90">
        <v>320.197169707</v>
      </c>
      <c r="J49" s="90">
        <v>5747.267842707</v>
      </c>
      <c r="K49" s="90">
        <v>373.572409775955</v>
      </c>
      <c r="L49" s="90">
        <v>183.625207574489</v>
      </c>
      <c r="M49" s="90">
        <v>37.9235999999998</v>
      </c>
      <c r="N49" s="80">
        <v>0</v>
      </c>
      <c r="O49" s="90">
        <v>570.81501540517</v>
      </c>
      <c r="P49" s="90">
        <v>6913.20407546261</v>
      </c>
    </row>
    <row r="50" ht="15" customHeight="1" spans="1:16">
      <c r="A50" s="41">
        <v>0</v>
      </c>
      <c r="B50" s="88" t="s">
        <v>115</v>
      </c>
      <c r="C50" s="89" t="s">
        <v>116</v>
      </c>
      <c r="D50" s="88" t="s">
        <v>91</v>
      </c>
      <c r="E50" s="90">
        <v>18291.976115</v>
      </c>
      <c r="F50" s="90">
        <v>3460.9564441368</v>
      </c>
      <c r="G50" s="90">
        <v>3542.8900655</v>
      </c>
      <c r="H50" s="90">
        <v>25295.8226246368</v>
      </c>
      <c r="I50" s="90">
        <v>1492.45353485357</v>
      </c>
      <c r="J50" s="90">
        <v>26788.2761594904</v>
      </c>
      <c r="K50" s="90">
        <v>1741.23795036687</v>
      </c>
      <c r="L50" s="90">
        <v>855.885423295717</v>
      </c>
      <c r="M50" s="90">
        <v>0</v>
      </c>
      <c r="N50" s="80">
        <v>0</v>
      </c>
      <c r="O50" s="90">
        <v>306.575743473754</v>
      </c>
      <c r="P50" s="90">
        <v>3712.97289318213</v>
      </c>
    </row>
    <row r="51" s="92" customFormat="1" ht="15" customHeight="1" spans="1:16">
      <c r="A51" s="41">
        <v>0</v>
      </c>
      <c r="B51" s="88">
        <v>70011</v>
      </c>
      <c r="C51" s="89" t="s">
        <v>261</v>
      </c>
      <c r="D51" s="88" t="s">
        <v>260</v>
      </c>
      <c r="E51" s="90">
        <v>2667.4725</v>
      </c>
      <c r="F51" s="90">
        <v>498.92964</v>
      </c>
      <c r="G51" s="90">
        <v>701.7186</v>
      </c>
      <c r="H51" s="90">
        <v>3868.12074</v>
      </c>
      <c r="I51" s="90">
        <v>270.7684518</v>
      </c>
      <c r="J51" s="90">
        <v>4138.8891918</v>
      </c>
      <c r="K51" s="90">
        <v>2690.27797467</v>
      </c>
      <c r="L51" s="90">
        <v>204.8750149941</v>
      </c>
      <c r="M51" s="90">
        <v>27.678</v>
      </c>
      <c r="N51" s="80">
        <v>0</v>
      </c>
      <c r="O51" s="90">
        <v>635.554816331769</v>
      </c>
      <c r="P51" s="90">
        <v>7697.27499779587</v>
      </c>
    </row>
  </sheetData>
  <mergeCells count="13">
    <mergeCell ref="A2:P2"/>
    <mergeCell ref="O3:P3"/>
    <mergeCell ref="E4:J4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</mergeCells>
  <printOptions horizontalCentered="1"/>
  <pageMargins left="0.748031496062992" right="0.748031496062992" top="0.984251968503937" bottom="0.984251968503937" header="0.511811023622047" footer="0.511811023622047"/>
  <pageSetup paperSize="9" scale="69" firstPageNumber="31" fitToHeight="0" orientation="landscape" useFirstPageNumber="1"/>
  <headerFooter alignWithMargins="0">
    <oddFooter>&amp;C第 &amp;P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view="pageBreakPreview" zoomScale="85" zoomScaleNormal="115" workbookViewId="0">
      <selection activeCell="I1" sqref="I$1:I$1048576"/>
    </sheetView>
  </sheetViews>
  <sheetFormatPr defaultColWidth="8.625" defaultRowHeight="14.25" outlineLevelCol="7"/>
  <cols>
    <col min="1" max="1" width="8.375" style="3" customWidth="1"/>
    <col min="2" max="2" width="29.875" style="3" customWidth="1"/>
    <col min="3" max="3" width="23.5" style="3" customWidth="1"/>
    <col min="4" max="8" width="12" style="3" customWidth="1"/>
    <col min="9" max="9" width="9" style="3" customWidth="1"/>
    <col min="10" max="11" width="16.25" style="3" customWidth="1"/>
    <col min="12" max="29" width="9" style="3" customWidth="1"/>
    <col min="30" max="16384" width="8.625" style="3"/>
  </cols>
  <sheetData>
    <row r="1" s="47" customFormat="1" ht="12.75" customHeight="1"/>
    <row r="2" s="47" customFormat="1" ht="29.25" customHeight="1" spans="1:8">
      <c r="A2" s="4" t="s">
        <v>264</v>
      </c>
      <c r="B2" s="4"/>
      <c r="C2" s="4"/>
      <c r="D2" s="4"/>
      <c r="E2" s="4"/>
      <c r="F2" s="50"/>
      <c r="G2" s="50"/>
      <c r="H2" s="50"/>
    </row>
    <row r="3" s="48" customFormat="1" ht="15" customHeight="1" spans="1:8">
      <c r="A3" s="51" t="s">
        <v>275</v>
      </c>
      <c r="G3" s="52" t="s">
        <v>77</v>
      </c>
      <c r="H3" s="52"/>
    </row>
    <row r="4" s="48" customFormat="1" ht="15" customHeight="1" spans="1:8">
      <c r="A4" s="53" t="s">
        <v>39</v>
      </c>
      <c r="B4" s="53" t="s">
        <v>265</v>
      </c>
      <c r="C4" s="53" t="s">
        <v>209</v>
      </c>
      <c r="D4" s="53" t="s">
        <v>79</v>
      </c>
      <c r="E4" s="53" t="s">
        <v>210</v>
      </c>
      <c r="F4" s="53" t="s">
        <v>211</v>
      </c>
      <c r="G4" s="53" t="s">
        <v>24</v>
      </c>
      <c r="H4" s="53" t="s">
        <v>266</v>
      </c>
    </row>
    <row r="5" s="48" customFormat="1" ht="15" customHeight="1" spans="1:8">
      <c r="A5" s="53"/>
      <c r="B5" s="54" t="s">
        <v>43</v>
      </c>
      <c r="C5" s="54" t="s">
        <v>44</v>
      </c>
      <c r="D5" s="54" t="s">
        <v>45</v>
      </c>
      <c r="E5" s="54" t="s">
        <v>82</v>
      </c>
      <c r="F5" s="54" t="s">
        <v>83</v>
      </c>
      <c r="G5" s="54" t="s">
        <v>84</v>
      </c>
      <c r="H5" s="54" t="s">
        <v>138</v>
      </c>
    </row>
    <row r="6" s="48" customFormat="1" ht="15" customHeight="1" spans="1:8">
      <c r="A6" s="28">
        <v>1</v>
      </c>
      <c r="B6" s="224" t="s">
        <v>279</v>
      </c>
      <c r="C6" s="56" t="s">
        <v>268</v>
      </c>
      <c r="D6" s="56" t="s">
        <v>269</v>
      </c>
      <c r="E6" s="57">
        <v>4</v>
      </c>
      <c r="F6" s="58">
        <v>1500</v>
      </c>
      <c r="G6" s="58">
        <v>6000</v>
      </c>
      <c r="H6" s="53"/>
    </row>
    <row r="7" s="48" customFormat="1" ht="15" customHeight="1" spans="1:8">
      <c r="A7" s="28"/>
      <c r="B7" s="56"/>
      <c r="C7" s="56"/>
      <c r="D7" s="56"/>
      <c r="E7" s="56"/>
      <c r="F7" s="57"/>
      <c r="G7" s="58"/>
      <c r="H7" s="53"/>
    </row>
    <row r="8" s="48" customFormat="1" ht="15" customHeight="1" spans="1:8">
      <c r="A8" s="28"/>
      <c r="B8" s="56"/>
      <c r="C8" s="56"/>
      <c r="D8" s="56"/>
      <c r="E8" s="56"/>
      <c r="F8" s="57"/>
      <c r="G8" s="58"/>
      <c r="H8" s="53"/>
    </row>
    <row r="9" s="48" customFormat="1" ht="15" customHeight="1" spans="1:8">
      <c r="A9" s="56"/>
      <c r="B9" s="56"/>
      <c r="C9" s="56"/>
      <c r="D9" s="56"/>
      <c r="E9" s="56"/>
      <c r="F9" s="57"/>
      <c r="G9" s="58"/>
      <c r="H9" s="53"/>
    </row>
    <row r="10" s="49" customFormat="1" ht="15" customHeight="1" spans="1:8">
      <c r="A10" s="59" t="s">
        <v>34</v>
      </c>
      <c r="B10" s="60"/>
      <c r="C10" s="60" t="s">
        <v>167</v>
      </c>
      <c r="D10" s="60" t="s">
        <v>167</v>
      </c>
      <c r="E10" s="60" t="s">
        <v>167</v>
      </c>
      <c r="F10" s="60" t="s">
        <v>167</v>
      </c>
      <c r="G10" s="61">
        <v>6000</v>
      </c>
      <c r="H10" s="60"/>
    </row>
    <row r="11" s="48" customFormat="1" ht="15" customHeight="1" spans="1:8">
      <c r="A11" s="62" t="s">
        <v>270</v>
      </c>
      <c r="B11" s="62"/>
      <c r="C11" s="62"/>
      <c r="D11" s="62"/>
      <c r="E11" s="62"/>
      <c r="F11" s="62"/>
      <c r="G11" s="62"/>
      <c r="H11" s="62"/>
    </row>
    <row r="12" s="48" customFormat="1" ht="15" customHeight="1" spans="1:8">
      <c r="A12" s="51"/>
      <c r="B12" s="51" t="s">
        <v>271</v>
      </c>
      <c r="C12" s="51"/>
      <c r="D12" s="51"/>
      <c r="E12" s="51"/>
      <c r="F12" s="51"/>
      <c r="G12" s="51"/>
      <c r="H12" s="51"/>
    </row>
    <row r="14" spans="1:8">
      <c r="F14" s="63"/>
      <c r="G14" s="64"/>
    </row>
    <row r="16" spans="1:8">
      <c r="D16" s="65"/>
    </row>
  </sheetData>
  <mergeCells count="5">
    <mergeCell ref="A2:H2"/>
    <mergeCell ref="G3:H3"/>
    <mergeCell ref="A10:B10"/>
    <mergeCell ref="A11:H11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scale="99" firstPageNumber="47" orientation="landscape" useFirstPageNumber="1"/>
  <headerFooter alignWithMargins="0">
    <oddFooter>&amp;C第 &amp;P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view="pageBreakPreview" zoomScaleNormal="100" workbookViewId="0">
      <selection activeCell="F1" sqref="F$1:O$1048576"/>
    </sheetView>
  </sheetViews>
  <sheetFormatPr defaultColWidth="8.625" defaultRowHeight="14.25" outlineLevelCol="4"/>
  <cols>
    <col min="1" max="1" width="9" style="38" customWidth="1"/>
    <col min="2" max="2" width="28.625" style="38" customWidth="1"/>
    <col min="3" max="3" width="36" style="38" customWidth="1"/>
    <col min="4" max="4" width="20.625" style="38" customWidth="1"/>
    <col min="5" max="5" width="24.375" style="38" customWidth="1"/>
    <col min="6" max="23" width="9" style="38" customWidth="1"/>
    <col min="24" max="16384" width="8.625" style="38"/>
  </cols>
  <sheetData>
    <row r="1" ht="20.1" customHeight="1"/>
    <row r="2" ht="31.5" customHeight="1" spans="1:5">
      <c r="A2" s="5" t="s">
        <v>170</v>
      </c>
      <c r="B2" s="22"/>
      <c r="C2" s="22"/>
      <c r="D2" s="22"/>
      <c r="E2" s="22"/>
    </row>
    <row r="3" s="1" customFormat="1" ht="15" customHeight="1" spans="1:5">
      <c r="A3" s="1" t="s">
        <v>275</v>
      </c>
      <c r="E3" s="39" t="s">
        <v>16</v>
      </c>
    </row>
    <row r="4" ht="15" customHeight="1" spans="1:5">
      <c r="A4" s="40" t="s">
        <v>39</v>
      </c>
      <c r="B4" s="40" t="s">
        <v>171</v>
      </c>
      <c r="C4" s="40" t="s">
        <v>172</v>
      </c>
      <c r="D4" s="40" t="s">
        <v>41</v>
      </c>
      <c r="E4" s="40" t="s">
        <v>173</v>
      </c>
    </row>
    <row r="5" ht="15" customHeight="1" spans="1:5">
      <c r="A5" s="40"/>
      <c r="B5" s="41" t="s">
        <v>43</v>
      </c>
      <c r="C5" s="41" t="s">
        <v>44</v>
      </c>
      <c r="D5" s="41" t="s">
        <v>45</v>
      </c>
      <c r="E5" s="41" t="s">
        <v>82</v>
      </c>
    </row>
    <row r="6" ht="15" customHeight="1" spans="1:5">
      <c r="A6" s="41">
        <v>1</v>
      </c>
      <c r="B6" s="40" t="s">
        <v>56</v>
      </c>
      <c r="C6" s="42" t="s">
        <v>174</v>
      </c>
      <c r="D6" s="220">
        <v>0.65902035</v>
      </c>
      <c r="E6" s="43">
        <v>6.85047079980265</v>
      </c>
    </row>
    <row r="7" ht="15" customHeight="1" spans="1:5">
      <c r="A7" s="41" t="s">
        <v>43</v>
      </c>
      <c r="B7" s="40" t="s">
        <v>175</v>
      </c>
      <c r="C7" s="42" t="s">
        <v>176</v>
      </c>
      <c r="D7" s="220">
        <v>0.0321825</v>
      </c>
      <c r="E7" s="43">
        <v>0.334534853915587</v>
      </c>
    </row>
    <row r="8" ht="15" customHeight="1" spans="1:5">
      <c r="A8" s="41" t="s">
        <v>44</v>
      </c>
      <c r="B8" s="44" t="s">
        <v>177</v>
      </c>
      <c r="C8" s="42" t="s">
        <v>280</v>
      </c>
      <c r="D8" s="220">
        <v>0.09204195</v>
      </c>
      <c r="E8" s="43">
        <v>0.956769682198578</v>
      </c>
    </row>
    <row r="9" ht="15" customHeight="1" spans="1:5">
      <c r="A9" s="41" t="s">
        <v>45</v>
      </c>
      <c r="B9" s="40" t="s">
        <v>182</v>
      </c>
      <c r="C9" s="42" t="s">
        <v>281</v>
      </c>
      <c r="D9" s="220">
        <v>0.0774015</v>
      </c>
      <c r="E9" s="43">
        <v>0.804583220549904</v>
      </c>
    </row>
    <row r="10" ht="15" customHeight="1" spans="1:5">
      <c r="A10" s="41" t="s">
        <v>82</v>
      </c>
      <c r="B10" s="40" t="s">
        <v>184</v>
      </c>
      <c r="C10" s="42" t="s">
        <v>282</v>
      </c>
      <c r="D10" s="220">
        <v>0.1857636</v>
      </c>
      <c r="E10" s="43">
        <v>1.93099972931977</v>
      </c>
    </row>
    <row r="11" ht="15" customHeight="1" spans="1:5">
      <c r="A11" s="41" t="s">
        <v>83</v>
      </c>
      <c r="B11" s="40" t="s">
        <v>186</v>
      </c>
      <c r="C11" s="42" t="s">
        <v>283</v>
      </c>
      <c r="D11" s="220">
        <v>0.1702833</v>
      </c>
      <c r="E11" s="43">
        <v>1.77008308520979</v>
      </c>
    </row>
    <row r="12" ht="15" customHeight="1" spans="1:5">
      <c r="A12" s="41" t="s">
        <v>84</v>
      </c>
      <c r="B12" s="40" t="s">
        <v>188</v>
      </c>
      <c r="C12" s="42" t="s">
        <v>189</v>
      </c>
      <c r="D12" s="220">
        <v>0.0450555</v>
      </c>
      <c r="E12" s="43">
        <v>0.468348795481822</v>
      </c>
    </row>
    <row r="13" ht="15" customHeight="1" spans="1:5">
      <c r="A13" s="41" t="s">
        <v>138</v>
      </c>
      <c r="B13" s="40" t="s">
        <v>190</v>
      </c>
      <c r="C13" s="42" t="s">
        <v>191</v>
      </c>
      <c r="D13" s="220">
        <v>0.056292</v>
      </c>
      <c r="E13" s="43">
        <v>0.585151433127203</v>
      </c>
    </row>
    <row r="14" ht="15" customHeight="1" spans="1:5">
      <c r="A14" s="41">
        <v>2</v>
      </c>
      <c r="B14" s="40" t="s">
        <v>57</v>
      </c>
      <c r="C14" s="42" t="s">
        <v>192</v>
      </c>
      <c r="D14" s="220">
        <v>0.14073</v>
      </c>
      <c r="E14" s="43">
        <v>1.46287858281801</v>
      </c>
    </row>
    <row r="15" ht="15" customHeight="1" spans="1:5">
      <c r="A15" s="41" t="s">
        <v>193</v>
      </c>
      <c r="B15" s="40" t="s">
        <v>60</v>
      </c>
      <c r="C15" s="45"/>
      <c r="D15" s="220">
        <v>8.05</v>
      </c>
      <c r="E15" s="43">
        <v>83.6791913002555</v>
      </c>
    </row>
    <row r="16" ht="15" customHeight="1" spans="1:5">
      <c r="A16" s="41" t="s">
        <v>194</v>
      </c>
      <c r="B16" s="40" t="s">
        <v>58</v>
      </c>
      <c r="C16" s="42" t="s">
        <v>195</v>
      </c>
      <c r="D16" s="220">
        <v>0.3166425</v>
      </c>
      <c r="E16" s="43">
        <v>3.29147681134052</v>
      </c>
    </row>
    <row r="17" ht="15" customHeight="1" spans="1:5">
      <c r="A17" s="41" t="s">
        <v>43</v>
      </c>
      <c r="B17" s="40" t="s">
        <v>196</v>
      </c>
      <c r="C17" s="42" t="s">
        <v>284</v>
      </c>
      <c r="D17" s="220">
        <v>0.0774015</v>
      </c>
      <c r="E17" s="43">
        <v>0.804583220549904</v>
      </c>
    </row>
    <row r="18" ht="15" customHeight="1" spans="1:5">
      <c r="A18" s="41" t="s">
        <v>44</v>
      </c>
      <c r="B18" s="40" t="s">
        <v>198</v>
      </c>
      <c r="C18" s="42" t="s">
        <v>199</v>
      </c>
      <c r="D18" s="220">
        <v>0.084438</v>
      </c>
      <c r="E18" s="43">
        <v>0.877727149690805</v>
      </c>
    </row>
    <row r="19" ht="15" customHeight="1" spans="1:5">
      <c r="A19" s="41" t="s">
        <v>45</v>
      </c>
      <c r="B19" s="40" t="s">
        <v>200</v>
      </c>
      <c r="C19" s="42" t="s">
        <v>199</v>
      </c>
      <c r="D19" s="220">
        <v>0.084438</v>
      </c>
      <c r="E19" s="43">
        <v>0.877727149690805</v>
      </c>
    </row>
    <row r="20" ht="15" customHeight="1" spans="1:5">
      <c r="A20" s="41" t="s">
        <v>82</v>
      </c>
      <c r="B20" s="40" t="s">
        <v>201</v>
      </c>
      <c r="C20" s="42" t="s">
        <v>202</v>
      </c>
      <c r="D20" s="220">
        <v>0.042219</v>
      </c>
      <c r="E20" s="43">
        <v>0.438863574845402</v>
      </c>
    </row>
    <row r="21" ht="15" customHeight="1" spans="1:5">
      <c r="A21" s="41" t="s">
        <v>83</v>
      </c>
      <c r="B21" s="40" t="s">
        <v>203</v>
      </c>
      <c r="C21" s="42" t="s">
        <v>204</v>
      </c>
      <c r="D21" s="220">
        <v>0.028146</v>
      </c>
      <c r="E21" s="43">
        <v>0.292575716563602</v>
      </c>
    </row>
    <row r="22" ht="27.75" customHeight="1" spans="1:5">
      <c r="A22" s="41" t="s">
        <v>205</v>
      </c>
      <c r="B22" s="40" t="s">
        <v>59</v>
      </c>
      <c r="C22" s="42" t="s">
        <v>206</v>
      </c>
      <c r="D22" s="220">
        <v>0.4536809998</v>
      </c>
      <c r="E22" s="43">
        <v>4.71598250578328</v>
      </c>
    </row>
    <row r="23" ht="15" customHeight="1" spans="1:5">
      <c r="A23" s="40" t="s">
        <v>34</v>
      </c>
      <c r="B23" s="40"/>
      <c r="C23" s="46"/>
      <c r="D23" s="220">
        <v>9.6200738498</v>
      </c>
      <c r="E23" s="43">
        <v>100</v>
      </c>
    </row>
    <row r="24" ht="18" customHeight="1"/>
  </sheetData>
  <mergeCells count="3">
    <mergeCell ref="A2:E2"/>
    <mergeCell ref="A23:B23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8" orientation="landscape" useFirstPageNumber="1"/>
  <headerFooter alignWithMargins="0">
    <oddFooter>&amp;C第 &amp;P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view="pageBreakPreview" zoomScale="85" zoomScaleNormal="100" workbookViewId="0">
      <selection activeCell="A1" sqref="A1:H19"/>
    </sheetView>
  </sheetViews>
  <sheetFormatPr defaultColWidth="8.625" defaultRowHeight="14.25"/>
  <cols>
    <col min="1" max="1" width="8.125" style="3" customWidth="1"/>
    <col min="2" max="2" width="18.375" style="3" customWidth="1"/>
    <col min="3" max="3" width="22.75" style="3" customWidth="1"/>
    <col min="4" max="8" width="13.75" style="3" customWidth="1"/>
    <col min="9" max="33" width="9" style="3" customWidth="1"/>
    <col min="34" max="16384" width="8.625" style="3"/>
  </cols>
  <sheetData>
    <row r="1" s="20" customFormat="1" ht="20.1" customHeight="1"/>
    <row r="2" ht="39.95" customHeight="1" spans="1:12">
      <c r="A2" s="5" t="s">
        <v>207</v>
      </c>
      <c r="B2" s="22"/>
      <c r="C2" s="22"/>
      <c r="D2" s="22"/>
      <c r="E2" s="22"/>
      <c r="F2" s="22"/>
      <c r="G2" s="23"/>
      <c r="H2" s="23"/>
    </row>
    <row r="3" s="20" customFormat="1" ht="20.1" customHeight="1" spans="1:12">
      <c r="A3" s="24" t="s">
        <v>275</v>
      </c>
      <c r="B3" s="25"/>
      <c r="C3" s="25"/>
      <c r="D3" s="25"/>
      <c r="E3" s="25"/>
      <c r="F3" s="25"/>
      <c r="G3" s="25"/>
      <c r="H3" s="26" t="s">
        <v>77</v>
      </c>
    </row>
    <row r="4" s="20" customFormat="1" ht="20.1" customHeight="1" spans="1:12">
      <c r="A4" s="9" t="s">
        <v>39</v>
      </c>
      <c r="B4" s="9" t="s">
        <v>208</v>
      </c>
      <c r="C4" s="9" t="s">
        <v>209</v>
      </c>
      <c r="D4" s="9" t="s">
        <v>79</v>
      </c>
      <c r="E4" s="9" t="s">
        <v>210</v>
      </c>
      <c r="F4" s="9" t="s">
        <v>211</v>
      </c>
      <c r="G4" s="9" t="s">
        <v>24</v>
      </c>
      <c r="H4" s="9" t="s">
        <v>212</v>
      </c>
    </row>
    <row r="5" s="20" customFormat="1" ht="20.1" customHeight="1" spans="1:12">
      <c r="A5" s="9"/>
      <c r="B5" s="9"/>
      <c r="C5" s="9"/>
      <c r="D5" s="9"/>
      <c r="E5" s="9"/>
      <c r="F5" s="9"/>
      <c r="G5" s="9"/>
      <c r="H5" s="9"/>
    </row>
    <row r="6" s="20" customFormat="1" ht="20.1" customHeight="1" spans="1:12">
      <c r="A6" s="9"/>
      <c r="B6" s="27" t="s">
        <v>43</v>
      </c>
      <c r="C6" s="27" t="s">
        <v>44</v>
      </c>
      <c r="D6" s="27" t="s">
        <v>45</v>
      </c>
      <c r="E6" s="27" t="s">
        <v>82</v>
      </c>
      <c r="F6" s="27" t="s">
        <v>83</v>
      </c>
      <c r="G6" s="27" t="s">
        <v>84</v>
      </c>
      <c r="H6" s="27" t="s">
        <v>138</v>
      </c>
    </row>
    <row r="7" s="21" customFormat="1" ht="20.1" customHeight="1" spans="1:12">
      <c r="A7" s="28">
        <v>1</v>
      </c>
      <c r="B7" s="29" t="s">
        <v>213</v>
      </c>
      <c r="C7" s="29"/>
      <c r="D7" s="29" t="s">
        <v>214</v>
      </c>
      <c r="E7" s="30">
        <v>23</v>
      </c>
      <c r="F7" s="28">
        <v>3500</v>
      </c>
      <c r="G7" s="28">
        <v>80500</v>
      </c>
      <c r="H7" s="31"/>
      <c r="J7" s="32"/>
      <c r="K7" s="32"/>
      <c r="L7" s="33"/>
    </row>
    <row r="8" s="21" customFormat="1" ht="20.1" customHeight="1" spans="1:12">
      <c r="A8" s="28"/>
      <c r="B8" s="29"/>
      <c r="C8" s="29"/>
      <c r="D8" s="29"/>
      <c r="E8" s="28"/>
      <c r="F8" s="28"/>
      <c r="G8" s="28"/>
      <c r="H8" s="31"/>
      <c r="J8" s="32"/>
      <c r="K8" s="32"/>
      <c r="L8" s="33"/>
    </row>
    <row r="9" s="21" customFormat="1" ht="20.1" customHeight="1" spans="1:12">
      <c r="A9" s="28"/>
      <c r="B9" s="29"/>
      <c r="C9" s="29"/>
      <c r="D9" s="29"/>
      <c r="E9" s="28"/>
      <c r="F9" s="28"/>
      <c r="G9" s="28"/>
      <c r="H9" s="31"/>
      <c r="J9" s="32"/>
      <c r="K9" s="32"/>
      <c r="L9" s="33"/>
    </row>
    <row r="10" s="21" customFormat="1" ht="20.1" customHeight="1" spans="1:12">
      <c r="A10" s="31"/>
      <c r="B10" s="34"/>
      <c r="C10" s="34"/>
      <c r="D10" s="34"/>
      <c r="E10" s="31"/>
      <c r="F10" s="31"/>
      <c r="G10" s="35"/>
      <c r="H10" s="31"/>
    </row>
    <row r="11" s="20" customFormat="1" ht="20.1" customHeight="1" spans="1:12">
      <c r="A11" s="31"/>
      <c r="B11" s="34"/>
      <c r="C11" s="27"/>
      <c r="D11" s="34"/>
      <c r="E11" s="31"/>
      <c r="F11" s="31"/>
      <c r="G11" s="35"/>
      <c r="H11" s="9"/>
    </row>
    <row r="12" s="20" customFormat="1" ht="20.1" customHeight="1" spans="1:12">
      <c r="A12" s="31"/>
      <c r="B12" s="34"/>
      <c r="C12" s="27"/>
      <c r="D12" s="34"/>
      <c r="E12" s="31"/>
      <c r="F12" s="31"/>
      <c r="G12" s="35"/>
      <c r="H12" s="9"/>
    </row>
    <row r="13" s="20" customFormat="1" ht="20.1" customHeight="1" spans="1:12">
      <c r="A13" s="31"/>
      <c r="B13" s="34"/>
      <c r="C13" s="27"/>
      <c r="D13" s="34"/>
      <c r="E13" s="31"/>
      <c r="F13" s="31"/>
      <c r="G13" s="35"/>
      <c r="H13" s="9"/>
    </row>
    <row r="14" s="20" customFormat="1" ht="20.1" customHeight="1" spans="1:12">
      <c r="A14" s="31"/>
      <c r="B14" s="34"/>
      <c r="C14" s="27"/>
      <c r="D14" s="34"/>
      <c r="E14" s="31"/>
      <c r="F14" s="31"/>
      <c r="G14" s="36"/>
      <c r="H14" s="9"/>
    </row>
    <row r="15" s="20" customFormat="1" ht="20.1" customHeight="1" spans="1:12">
      <c r="A15" s="31"/>
      <c r="B15" s="34"/>
      <c r="C15" s="27"/>
      <c r="D15" s="34"/>
      <c r="E15" s="31"/>
      <c r="F15" s="31"/>
      <c r="G15" s="35"/>
      <c r="H15" s="9"/>
    </row>
    <row r="16" s="20" customFormat="1" ht="20.1" customHeight="1" spans="1:12">
      <c r="A16" s="31"/>
      <c r="B16" s="34"/>
      <c r="C16" s="27"/>
      <c r="D16" s="34"/>
      <c r="E16" s="31"/>
      <c r="F16" s="31"/>
      <c r="G16" s="35"/>
      <c r="H16" s="9"/>
    </row>
    <row r="17" s="20" customFormat="1" ht="20.1" customHeight="1" spans="1:8">
      <c r="A17" s="15" t="s">
        <v>34</v>
      </c>
      <c r="B17" s="15"/>
      <c r="C17" s="15"/>
      <c r="D17" s="9" t="s">
        <v>167</v>
      </c>
      <c r="E17" s="9" t="s">
        <v>167</v>
      </c>
      <c r="F17" s="9" t="s">
        <v>167</v>
      </c>
      <c r="G17" s="18">
        <v>80500</v>
      </c>
      <c r="H17" s="9"/>
    </row>
    <row r="18" s="20" customFormat="1" ht="20.1" customHeight="1" spans="1:8">
      <c r="A18" s="37" t="s">
        <v>215</v>
      </c>
      <c r="B18" s="37"/>
      <c r="C18" s="37"/>
      <c r="D18" s="37"/>
      <c r="E18" s="37"/>
      <c r="F18" s="37"/>
      <c r="G18" s="37"/>
      <c r="H18" s="37"/>
    </row>
    <row r="19" ht="20.1" customHeight="1" spans="1:8">
      <c r="A19" s="37" t="s">
        <v>216</v>
      </c>
      <c r="B19" s="37"/>
      <c r="C19" s="37"/>
      <c r="D19" s="37"/>
      <c r="E19" s="37"/>
      <c r="F19" s="37"/>
      <c r="G19" s="37"/>
      <c r="H19" s="37"/>
    </row>
  </sheetData>
  <mergeCells count="12">
    <mergeCell ref="A2:H2"/>
    <mergeCell ref="A17:B17"/>
    <mergeCell ref="A18:H18"/>
    <mergeCell ref="A19:H19"/>
    <mergeCell ref="A4:A6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9" orientation="landscape" useFirstPageNumber="1"/>
  <headerFooter alignWithMargins="0">
    <oddFooter>&amp;C第 &amp;P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view="pageBreakPreview" zoomScale="85" zoomScaleNormal="100" workbookViewId="0">
      <selection activeCell="A1" sqref="A1:H18"/>
    </sheetView>
  </sheetViews>
  <sheetFormatPr defaultColWidth="8.625" defaultRowHeight="14.25" outlineLevelCol="7"/>
  <cols>
    <col min="1" max="1" width="9" style="3" customWidth="1"/>
    <col min="2" max="8" width="16.625" style="3" customWidth="1"/>
    <col min="9" max="32" width="9" style="3" customWidth="1"/>
    <col min="33" max="16384" width="8.625" style="3"/>
  </cols>
  <sheetData>
    <row r="1" ht="20.1" customHeight="1"/>
    <row r="2" ht="20.1" customHeight="1" spans="1:8">
      <c r="A2" s="4" t="s">
        <v>217</v>
      </c>
      <c r="B2" s="5"/>
      <c r="C2" s="5"/>
      <c r="D2" s="5"/>
      <c r="E2" s="5"/>
      <c r="F2" s="5"/>
      <c r="G2" s="5"/>
      <c r="H2" s="5"/>
    </row>
    <row r="3" ht="20.1" customHeight="1" spans="1:8">
      <c r="A3" s="5"/>
      <c r="B3" s="5"/>
      <c r="C3" s="5"/>
      <c r="D3" s="5"/>
      <c r="E3" s="5"/>
      <c r="F3" s="5"/>
      <c r="G3" s="5"/>
      <c r="H3" s="5"/>
    </row>
    <row r="4" s="1" customFormat="1" ht="21" customHeight="1" spans="1:8">
      <c r="A4" s="6" t="s">
        <v>275</v>
      </c>
      <c r="B4" s="7"/>
      <c r="C4" s="7"/>
      <c r="D4" s="7"/>
      <c r="E4" s="7"/>
      <c r="F4" s="7"/>
      <c r="G4" s="7"/>
      <c r="H4" s="221" t="s">
        <v>77</v>
      </c>
    </row>
    <row r="5" ht="20.1" customHeight="1" spans="1:8">
      <c r="A5" s="9" t="s">
        <v>39</v>
      </c>
      <c r="B5" s="9" t="s">
        <v>171</v>
      </c>
      <c r="C5" s="9" t="s">
        <v>218</v>
      </c>
      <c r="D5" s="9" t="s">
        <v>53</v>
      </c>
      <c r="E5" s="9" t="s">
        <v>55</v>
      </c>
      <c r="F5" s="9" t="s">
        <v>31</v>
      </c>
      <c r="G5" s="9" t="s">
        <v>219</v>
      </c>
      <c r="H5" s="9" t="s">
        <v>24</v>
      </c>
    </row>
    <row r="6" ht="20.1" customHeight="1" spans="1:8">
      <c r="A6" s="9"/>
      <c r="B6" s="9"/>
      <c r="C6" s="9"/>
      <c r="D6" s="9"/>
      <c r="E6" s="9"/>
      <c r="F6" s="9"/>
      <c r="G6" s="9"/>
      <c r="H6" s="9"/>
    </row>
    <row r="7" ht="20.1" customHeight="1" spans="1:8">
      <c r="A7" s="10"/>
      <c r="B7" s="11" t="s">
        <v>43</v>
      </c>
      <c r="C7" s="11" t="s">
        <v>44</v>
      </c>
      <c r="D7" s="11" t="s">
        <v>45</v>
      </c>
      <c r="E7" s="11" t="s">
        <v>82</v>
      </c>
      <c r="F7" s="11" t="s">
        <v>83</v>
      </c>
      <c r="G7" s="11" t="s">
        <v>84</v>
      </c>
      <c r="H7" s="11" t="s">
        <v>138</v>
      </c>
    </row>
    <row r="8" ht="20.1" customHeight="1" spans="1:8">
      <c r="A8" s="9">
        <v>1</v>
      </c>
      <c r="B8" s="9" t="s">
        <v>62</v>
      </c>
      <c r="C8" s="222">
        <v>6.4365</v>
      </c>
      <c r="D8" s="222">
        <v>0.6</v>
      </c>
      <c r="E8" s="222">
        <v>9.6200738498</v>
      </c>
      <c r="F8" s="222">
        <v>16.6565738498</v>
      </c>
      <c r="G8" s="12">
        <v>3</v>
      </c>
      <c r="H8" s="222">
        <v>0.499697215494</v>
      </c>
    </row>
    <row r="9" ht="20.1" customHeight="1" spans="1:8">
      <c r="A9" s="9"/>
      <c r="B9" s="9"/>
      <c r="C9" s="12"/>
      <c r="D9" s="12"/>
      <c r="E9" s="12"/>
      <c r="F9" s="12"/>
      <c r="G9" s="13"/>
      <c r="H9" s="12"/>
    </row>
    <row r="10" ht="20.1" customHeight="1" spans="1:8">
      <c r="A10" s="9"/>
      <c r="B10" s="9"/>
      <c r="C10" s="12"/>
      <c r="D10" s="12"/>
      <c r="E10" s="12"/>
      <c r="F10" s="12"/>
      <c r="G10" s="13"/>
      <c r="H10" s="12"/>
    </row>
    <row r="11" ht="20.1" customHeight="1" spans="1:8">
      <c r="A11" s="9"/>
      <c r="B11" s="9"/>
      <c r="C11" s="12"/>
      <c r="D11" s="12"/>
      <c r="E11" s="12"/>
      <c r="F11" s="12"/>
      <c r="G11" s="13"/>
      <c r="H11" s="12"/>
    </row>
    <row r="12" ht="20.1" customHeight="1" spans="1:8">
      <c r="A12" s="9"/>
      <c r="B12" s="9"/>
      <c r="C12" s="14"/>
      <c r="D12" s="14"/>
      <c r="E12" s="14"/>
      <c r="F12" s="14"/>
      <c r="G12" s="9"/>
      <c r="H12" s="12"/>
    </row>
    <row r="13" ht="20.1" customHeight="1" spans="1:8">
      <c r="A13" s="9"/>
      <c r="B13" s="9"/>
      <c r="C13" s="14"/>
      <c r="D13" s="14"/>
      <c r="E13" s="14"/>
      <c r="F13" s="14"/>
      <c r="G13" s="9"/>
      <c r="H13" s="12"/>
    </row>
    <row r="14" ht="20.1" customHeight="1" spans="1:8">
      <c r="A14" s="9"/>
      <c r="B14" s="9"/>
      <c r="C14" s="9"/>
      <c r="D14" s="9"/>
      <c r="E14" s="9"/>
      <c r="F14" s="9"/>
      <c r="G14" s="9"/>
      <c r="H14" s="12"/>
    </row>
    <row r="15" ht="20.1" customHeight="1" spans="1:8">
      <c r="A15" s="9"/>
      <c r="B15" s="9"/>
      <c r="C15" s="9"/>
      <c r="D15" s="9"/>
      <c r="E15" s="9"/>
      <c r="F15" s="9"/>
      <c r="G15" s="9"/>
      <c r="H15" s="12"/>
    </row>
    <row r="16" ht="20.1" customHeight="1" spans="1:8">
      <c r="A16" s="15" t="s">
        <v>34</v>
      </c>
      <c r="B16" s="9"/>
      <c r="C16" s="16"/>
      <c r="D16" s="16"/>
      <c r="E16" s="16"/>
      <c r="F16" s="16"/>
      <c r="G16" s="17"/>
      <c r="H16" s="223">
        <v>0.499697215494</v>
      </c>
    </row>
    <row r="17" s="2" customFormat="1" ht="12.75" spans="1:8">
      <c r="A17" s="19" t="s">
        <v>220</v>
      </c>
      <c r="B17" s="19"/>
      <c r="C17" s="19"/>
      <c r="D17" s="19"/>
      <c r="E17" s="19"/>
      <c r="F17" s="19"/>
      <c r="G17" s="19"/>
      <c r="H17" s="19"/>
    </row>
    <row r="18" s="2" customFormat="1" ht="12.75" spans="1:8">
      <c r="A18" s="19" t="s">
        <v>221</v>
      </c>
      <c r="B18" s="19"/>
      <c r="C18" s="19"/>
      <c r="D18" s="19"/>
      <c r="E18" s="19"/>
      <c r="F18" s="19"/>
      <c r="G18" s="19"/>
      <c r="H18" s="19"/>
    </row>
  </sheetData>
  <mergeCells count="11">
    <mergeCell ref="A17:H17"/>
    <mergeCell ref="A18:H18"/>
    <mergeCell ref="A5:A7"/>
    <mergeCell ref="B5:B6"/>
    <mergeCell ref="C5:C6"/>
    <mergeCell ref="D5:D6"/>
    <mergeCell ref="E5:E6"/>
    <mergeCell ref="F5:F6"/>
    <mergeCell ref="G5:G6"/>
    <mergeCell ref="H5:H6"/>
    <mergeCell ref="A2:H3"/>
  </mergeCells>
  <printOptions horizontalCentered="1"/>
  <pageMargins left="0.590551181102362" right="0.590551181102362" top="1.18110236220472" bottom="0.78740157480315" header="0.511811023622047" footer="0.511811023622047"/>
  <pageSetup paperSize="9" firstPageNumber="50" orientation="landscape" useFirstPageNumber="1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view="pageBreakPreview" zoomScaleNormal="115" workbookViewId="0">
      <selection activeCell="F1" sqref="F$1:F$1048576"/>
    </sheetView>
  </sheetViews>
  <sheetFormatPr defaultColWidth="8.625" defaultRowHeight="14.25"/>
  <cols>
    <col min="1" max="1" width="12.75" style="3" customWidth="1"/>
    <col min="2" max="2" width="43.875" style="3" customWidth="1"/>
    <col min="3" max="3" width="31.875" style="3" customWidth="1"/>
    <col min="4" max="4" width="30.5" style="3" customWidth="1"/>
    <col min="5" max="5" width="14" style="152" customWidth="1"/>
    <col min="6" max="6" width="13" style="152" customWidth="1"/>
    <col min="7" max="7" width="9.125" style="152" customWidth="1"/>
    <col min="8" max="8" width="16.125" style="3" customWidth="1"/>
    <col min="9" max="9" width="14.125" style="3" customWidth="1"/>
    <col min="10" max="10" width="9.125" style="3" customWidth="1"/>
    <col min="11" max="16384" width="8.625" style="3"/>
  </cols>
  <sheetData>
    <row r="1" ht="9" customHeight="1" spans="1:10">
      <c r="A1" s="129"/>
    </row>
    <row r="2" ht="39.95" customHeight="1" spans="1:10">
      <c r="A2" s="4" t="s">
        <v>36</v>
      </c>
      <c r="B2" s="5"/>
      <c r="C2" s="5"/>
      <c r="D2" s="5"/>
      <c r="H2" s="152"/>
      <c r="I2" s="152"/>
    </row>
    <row r="3" s="2" customFormat="1" ht="20.1" customHeight="1" spans="1:10">
      <c r="A3" s="153" t="s">
        <v>37</v>
      </c>
      <c r="B3" s="153"/>
      <c r="C3" s="1" t="s">
        <v>38</v>
      </c>
      <c r="D3" s="39" t="s">
        <v>16</v>
      </c>
      <c r="E3" s="154"/>
      <c r="F3" s="154"/>
      <c r="G3" s="154"/>
    </row>
    <row r="4" ht="20.1" customHeight="1" spans="1:10">
      <c r="A4" s="135" t="s">
        <v>39</v>
      </c>
      <c r="B4" s="155" t="s">
        <v>40</v>
      </c>
      <c r="C4" s="155" t="s">
        <v>41</v>
      </c>
      <c r="D4" s="155" t="s">
        <v>42</v>
      </c>
    </row>
    <row r="5" ht="20.1" customHeight="1" spans="1:10">
      <c r="A5" s="135"/>
      <c r="B5" s="156" t="s">
        <v>43</v>
      </c>
      <c r="C5" s="156" t="s">
        <v>44</v>
      </c>
      <c r="D5" s="156" t="s">
        <v>45</v>
      </c>
    </row>
    <row r="6" ht="20.1" customHeight="1" spans="1:10">
      <c r="A6" s="146" t="s">
        <v>46</v>
      </c>
      <c r="B6" s="157" t="s">
        <v>47</v>
      </c>
      <c r="C6" s="148">
        <v>11.3332</v>
      </c>
      <c r="D6" s="158">
        <v>45.9755777436406</v>
      </c>
      <c r="E6" s="159"/>
      <c r="F6" s="159"/>
      <c r="G6" s="160"/>
      <c r="H6" s="159"/>
      <c r="I6" s="160"/>
    </row>
    <row r="7" ht="20.1" customHeight="1" spans="1:10">
      <c r="A7" s="135">
        <v>1</v>
      </c>
      <c r="B7" s="135" t="s">
        <v>48</v>
      </c>
      <c r="C7" s="138">
        <v>8.4401</v>
      </c>
      <c r="D7" s="139">
        <v>34.2390916699697</v>
      </c>
      <c r="E7" s="161"/>
      <c r="F7" s="162"/>
      <c r="G7" s="160"/>
      <c r="J7" s="163"/>
    </row>
    <row r="8" ht="20.1" customHeight="1" spans="1:10">
      <c r="A8" s="135">
        <v>2</v>
      </c>
      <c r="B8" s="135" t="s">
        <v>49</v>
      </c>
      <c r="C8" s="138">
        <v>2.6821</v>
      </c>
      <c r="D8" s="139">
        <v>10.8805189237125</v>
      </c>
      <c r="E8" s="161"/>
      <c r="F8" s="164"/>
      <c r="G8" s="160"/>
    </row>
    <row r="9" ht="20.1" customHeight="1" spans="1:10">
      <c r="A9" s="135">
        <v>3</v>
      </c>
      <c r="B9" s="135" t="s">
        <v>50</v>
      </c>
      <c r="C9" s="138">
        <v>0.211</v>
      </c>
      <c r="D9" s="139">
        <v>0.855967149958366</v>
      </c>
      <c r="E9" s="161"/>
      <c r="F9" s="165"/>
      <c r="G9" s="160"/>
    </row>
    <row r="10" ht="20.1" customHeight="1" spans="1:10">
      <c r="A10" s="135">
        <v>4</v>
      </c>
      <c r="B10" s="135" t="s">
        <v>51</v>
      </c>
      <c r="C10" s="138">
        <v>0</v>
      </c>
      <c r="D10" s="139">
        <v>0</v>
      </c>
      <c r="E10" s="161"/>
      <c r="F10" s="159"/>
      <c r="G10" s="160"/>
    </row>
    <row r="11" ht="20.1" customHeight="1" spans="1:10">
      <c r="A11" s="146" t="s">
        <v>52</v>
      </c>
      <c r="B11" s="157" t="s">
        <v>53</v>
      </c>
      <c r="C11" s="148">
        <v>0</v>
      </c>
      <c r="D11" s="158">
        <v>0</v>
      </c>
    </row>
    <row r="12" ht="20.1" customHeight="1" spans="1:10">
      <c r="A12" s="146" t="s">
        <v>54</v>
      </c>
      <c r="B12" s="157" t="s">
        <v>55</v>
      </c>
      <c r="C12" s="148">
        <v>12.59930359456</v>
      </c>
      <c r="D12" s="158">
        <v>51.1118008971361</v>
      </c>
    </row>
    <row r="13" ht="20.1" customHeight="1" spans="1:10">
      <c r="A13" s="135">
        <v>1</v>
      </c>
      <c r="B13" s="135" t="s">
        <v>56</v>
      </c>
      <c r="C13" s="138">
        <v>1.07212072</v>
      </c>
      <c r="D13" s="139">
        <v>4.3492896545484</v>
      </c>
    </row>
    <row r="14" ht="20.1" customHeight="1" spans="1:10">
      <c r="A14" s="135">
        <v>2</v>
      </c>
      <c r="B14" s="135" t="s">
        <v>57</v>
      </c>
      <c r="C14" s="138">
        <v>0.226664</v>
      </c>
      <c r="D14" s="139">
        <v>0.919511554872811</v>
      </c>
    </row>
    <row r="15" ht="20.1" customHeight="1" spans="1:10">
      <c r="A15" s="135">
        <v>3</v>
      </c>
      <c r="B15" s="135" t="s">
        <v>58</v>
      </c>
      <c r="C15" s="138">
        <v>0.4986608</v>
      </c>
      <c r="D15" s="139">
        <v>2.02292542072018</v>
      </c>
    </row>
    <row r="16" ht="20.1" customHeight="1" spans="1:10">
      <c r="A16" s="135">
        <v>4</v>
      </c>
      <c r="B16" s="135" t="s">
        <v>59</v>
      </c>
      <c r="C16" s="138">
        <v>0.65185807456</v>
      </c>
      <c r="D16" s="139">
        <v>2.64440330928185</v>
      </c>
    </row>
    <row r="17" ht="20.1" customHeight="1" spans="1:9">
      <c r="A17" s="135">
        <v>5</v>
      </c>
      <c r="B17" s="135" t="s">
        <v>60</v>
      </c>
      <c r="C17" s="138">
        <v>10.15</v>
      </c>
      <c r="D17" s="139">
        <v>41.1756709577129</v>
      </c>
    </row>
    <row r="18" ht="20.1" customHeight="1" spans="1:9">
      <c r="A18" s="146" t="s">
        <v>61</v>
      </c>
      <c r="B18" s="157" t="s">
        <v>62</v>
      </c>
      <c r="C18" s="166">
        <v>0.7179751078368</v>
      </c>
      <c r="D18" s="167">
        <v>2.9126213592233</v>
      </c>
    </row>
    <row r="19" ht="20.1" customHeight="1" spans="1:9">
      <c r="A19" s="146" t="s">
        <v>63</v>
      </c>
      <c r="B19" s="146"/>
      <c r="C19" s="148">
        <v>24.6504787023968</v>
      </c>
      <c r="D19" s="158">
        <v>100</v>
      </c>
      <c r="E19" s="168"/>
      <c r="F19" s="169"/>
      <c r="G19" s="160"/>
      <c r="H19" s="170"/>
      <c r="I19" s="171"/>
    </row>
    <row r="20" ht="20.25" spans="1:9">
      <c r="A20" s="172"/>
      <c r="B20" s="173"/>
      <c r="C20" s="174"/>
      <c r="D20" s="175"/>
      <c r="F20" s="176"/>
      <c r="I20" s="177"/>
    </row>
    <row r="21" spans="1:9">
      <c r="A21" s="159"/>
      <c r="B21" s="178"/>
      <c r="C21" s="179"/>
    </row>
    <row r="22" spans="1:9">
      <c r="B22" s="152"/>
      <c r="C22" s="175"/>
      <c r="D22" s="180"/>
      <c r="H22" s="180"/>
    </row>
    <row r="23" spans="1:9">
      <c r="B23" s="152"/>
      <c r="C23" s="181"/>
      <c r="D23" s="165"/>
      <c r="H23" s="165"/>
    </row>
    <row r="24" spans="1:9">
      <c r="B24" s="159"/>
      <c r="C24" s="182"/>
      <c r="D24" s="182"/>
      <c r="H24" s="159"/>
    </row>
    <row r="25" spans="1:9">
      <c r="B25" s="178"/>
      <c r="C25" s="183"/>
      <c r="D25" s="184"/>
    </row>
    <row r="26" spans="1:9">
      <c r="B26" s="178"/>
      <c r="C26" s="185"/>
    </row>
    <row r="27" spans="1:9">
      <c r="B27" s="178"/>
      <c r="C27" s="184"/>
    </row>
    <row r="28" spans="1:9">
      <c r="B28" s="186"/>
      <c r="C28" s="64"/>
    </row>
    <row r="31" spans="1:9">
      <c r="C31" s="187"/>
    </row>
    <row r="32" spans="1:9">
      <c r="C32" s="188"/>
    </row>
  </sheetData>
  <mergeCells count="4">
    <mergeCell ref="A2:D2"/>
    <mergeCell ref="A3:B3"/>
    <mergeCell ref="A19:B19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14" orientation="landscape" useFirstPageNumber="1"/>
  <headerFooter alignWithMargins="0">
    <oddFooter>&amp;C第 &amp;P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view="pageBreakPreview" zoomScaleNormal="55" workbookViewId="0">
      <selection activeCell="Q1" sqref="Q$1:X$1048576"/>
    </sheetView>
  </sheetViews>
  <sheetFormatPr defaultColWidth="8.625" defaultRowHeight="14.25"/>
  <cols>
    <col min="1" max="1" width="5.625" style="47" customWidth="1"/>
    <col min="2" max="2" width="7.75" style="47" customWidth="1"/>
    <col min="3" max="3" width="13.125" style="47" customWidth="1"/>
    <col min="4" max="4" width="7.625" style="47" customWidth="1"/>
    <col min="5" max="5" width="7.625" style="20" customWidth="1"/>
    <col min="6" max="16" width="7.625" style="47" customWidth="1"/>
    <col min="17" max="17" width="9" style="47" customWidth="1"/>
    <col min="18" max="16384" width="8.625" style="47"/>
  </cols>
  <sheetData>
    <row r="1" ht="12" customHeight="1" spans="1:16">
      <c r="A1" s="210"/>
    </row>
    <row r="2" ht="39.95" customHeight="1" spans="1:16">
      <c r="A2" s="5" t="s">
        <v>222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211" t="s">
        <v>16</v>
      </c>
    </row>
    <row r="4" s="210" customFormat="1" ht="20.1" customHeight="1" spans="1:16">
      <c r="A4" s="76" t="s">
        <v>223</v>
      </c>
      <c r="B4" s="76" t="s">
        <v>224</v>
      </c>
      <c r="C4" s="76" t="s">
        <v>225</v>
      </c>
      <c r="D4" s="40" t="s">
        <v>24</v>
      </c>
      <c r="E4" s="40" t="s">
        <v>226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="210" customFormat="1" ht="20.1" customHeight="1" spans="1:16">
      <c r="A5" s="40"/>
      <c r="B5" s="40"/>
      <c r="C5" s="76"/>
      <c r="D5" s="40"/>
      <c r="E5" s="40" t="s">
        <v>30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="210" customFormat="1" ht="20.1" customHeight="1" spans="1:16">
      <c r="A6" s="40"/>
      <c r="B6" s="40"/>
      <c r="C6" s="76"/>
      <c r="D6" s="40"/>
      <c r="E6" s="40" t="s">
        <v>227</v>
      </c>
      <c r="F6" s="40"/>
      <c r="G6" s="40"/>
      <c r="H6" s="90" t="s">
        <v>228</v>
      </c>
      <c r="I6" s="90"/>
      <c r="J6" s="90"/>
      <c r="K6" s="90" t="s">
        <v>229</v>
      </c>
      <c r="L6" s="90"/>
      <c r="M6" s="90"/>
      <c r="N6" s="40" t="s">
        <v>230</v>
      </c>
      <c r="O6" s="40"/>
      <c r="P6" s="40"/>
    </row>
    <row r="7" s="210" customFormat="1" ht="20.1" customHeight="1" spans="1:16">
      <c r="A7" s="40"/>
      <c r="B7" s="40"/>
      <c r="C7" s="76"/>
      <c r="D7" s="40"/>
      <c r="E7" s="90" t="s">
        <v>231</v>
      </c>
      <c r="F7" s="90" t="s">
        <v>232</v>
      </c>
      <c r="G7" s="90" t="s">
        <v>233</v>
      </c>
      <c r="H7" s="90" t="s">
        <v>234</v>
      </c>
      <c r="I7" s="90" t="s">
        <v>235</v>
      </c>
      <c r="J7" s="90" t="s">
        <v>236</v>
      </c>
      <c r="K7" s="90" t="s">
        <v>237</v>
      </c>
      <c r="L7" s="40" t="s">
        <v>238</v>
      </c>
      <c r="M7" s="40" t="s">
        <v>239</v>
      </c>
      <c r="N7" s="90" t="s">
        <v>240</v>
      </c>
      <c r="O7" s="40" t="s">
        <v>241</v>
      </c>
      <c r="P7" s="40" t="s">
        <v>242</v>
      </c>
    </row>
    <row r="8" s="210" customFormat="1" ht="20.1" customHeight="1" spans="1:16">
      <c r="A8" s="76" t="s">
        <v>10</v>
      </c>
      <c r="B8" s="76" t="s">
        <v>285</v>
      </c>
      <c r="C8" s="76" t="s">
        <v>218</v>
      </c>
      <c r="D8" s="220">
        <v>6.4365</v>
      </c>
      <c r="E8" s="220"/>
      <c r="F8" s="220"/>
      <c r="G8" s="220"/>
      <c r="H8" s="220"/>
      <c r="I8" s="220"/>
      <c r="J8" s="220"/>
      <c r="K8" s="220">
        <v>1.6912</v>
      </c>
      <c r="L8" s="220">
        <v>2.9306</v>
      </c>
      <c r="M8" s="220">
        <v>1.8148</v>
      </c>
      <c r="N8" s="220"/>
      <c r="O8" s="220"/>
      <c r="P8" s="220"/>
    </row>
    <row r="9" s="210" customFormat="1" ht="20.1" customHeight="1" spans="1:16">
      <c r="A9" s="76"/>
      <c r="B9" s="76"/>
      <c r="C9" s="76" t="s">
        <v>48</v>
      </c>
      <c r="D9" s="220">
        <v>4.039</v>
      </c>
      <c r="E9" s="220"/>
      <c r="F9" s="220"/>
      <c r="G9" s="220"/>
      <c r="H9" s="220"/>
      <c r="I9" s="220"/>
      <c r="J9" s="220"/>
      <c r="K9" s="220">
        <v>1.2117</v>
      </c>
      <c r="L9" s="220">
        <v>2.0195</v>
      </c>
      <c r="M9" s="220">
        <v>0.8078</v>
      </c>
      <c r="N9" s="220"/>
      <c r="O9" s="220"/>
      <c r="P9" s="220"/>
    </row>
    <row r="10" s="210" customFormat="1" ht="20.1" customHeight="1" spans="1:16">
      <c r="A10" s="76"/>
      <c r="B10" s="76"/>
      <c r="C10" s="76" t="s">
        <v>49</v>
      </c>
      <c r="D10" s="220">
        <v>2.3975</v>
      </c>
      <c r="E10" s="220"/>
      <c r="F10" s="220"/>
      <c r="G10" s="220"/>
      <c r="H10" s="220"/>
      <c r="I10" s="220"/>
      <c r="J10" s="220"/>
      <c r="K10" s="220">
        <v>0.4795</v>
      </c>
      <c r="L10" s="220">
        <v>0.9111</v>
      </c>
      <c r="M10" s="220">
        <v>1.007</v>
      </c>
      <c r="N10" s="220"/>
      <c r="O10" s="220"/>
      <c r="P10" s="220"/>
    </row>
    <row r="11" s="210" customFormat="1" ht="20.1" customHeight="1" spans="1:16">
      <c r="A11" s="76"/>
      <c r="B11" s="76"/>
      <c r="C11" s="76" t="s">
        <v>50</v>
      </c>
      <c r="D11" s="220">
        <v>0</v>
      </c>
      <c r="E11" s="220"/>
      <c r="F11" s="220"/>
      <c r="G11" s="220"/>
      <c r="H11" s="220"/>
      <c r="I11" s="220"/>
      <c r="J11" s="220"/>
      <c r="K11" s="220"/>
      <c r="L11" s="220">
        <v>0</v>
      </c>
      <c r="M11" s="220">
        <v>0</v>
      </c>
      <c r="N11" s="220"/>
      <c r="O11" s="220"/>
      <c r="P11" s="220"/>
    </row>
    <row r="12" s="210" customFormat="1" ht="20.1" customHeight="1" spans="1:16">
      <c r="A12" s="76"/>
      <c r="B12" s="76"/>
      <c r="C12" s="76" t="s">
        <v>53</v>
      </c>
      <c r="D12" s="220">
        <v>0.6</v>
      </c>
      <c r="E12" s="220"/>
      <c r="F12" s="220"/>
      <c r="G12" s="220"/>
      <c r="H12" s="220"/>
      <c r="I12" s="220"/>
      <c r="J12" s="220"/>
      <c r="K12" s="88">
        <v>0.6</v>
      </c>
      <c r="L12" s="220"/>
      <c r="M12" s="220"/>
      <c r="N12" s="220"/>
      <c r="O12" s="220"/>
      <c r="P12" s="220"/>
    </row>
    <row r="13" s="210" customFormat="1" ht="20.1" customHeight="1" spans="1:16">
      <c r="A13" s="76"/>
      <c r="B13" s="76"/>
      <c r="C13" s="76" t="s">
        <v>55</v>
      </c>
      <c r="D13" s="220">
        <v>9.6200738498</v>
      </c>
      <c r="E13" s="220"/>
      <c r="F13" s="220"/>
      <c r="G13" s="220"/>
      <c r="H13" s="220"/>
      <c r="I13" s="220"/>
      <c r="J13" s="220">
        <v>4.2022</v>
      </c>
      <c r="K13" s="220">
        <v>4.3179</v>
      </c>
      <c r="L13" s="220">
        <v>0.2679</v>
      </c>
      <c r="M13" s="220">
        <v>0.2679</v>
      </c>
      <c r="N13" s="220">
        <v>0.5638</v>
      </c>
      <c r="O13" s="220"/>
      <c r="P13" s="220"/>
    </row>
    <row r="14" s="210" customFormat="1" ht="20.1" customHeight="1" spans="1:16">
      <c r="A14" s="76"/>
      <c r="B14" s="76"/>
      <c r="C14" s="76" t="s">
        <v>56</v>
      </c>
      <c r="D14" s="220">
        <v>0.65902035</v>
      </c>
      <c r="E14" s="220"/>
      <c r="F14" s="220"/>
      <c r="G14" s="220"/>
      <c r="H14" s="220"/>
      <c r="I14" s="220"/>
      <c r="J14" s="220">
        <v>0.1318</v>
      </c>
      <c r="K14" s="220">
        <v>0.1318</v>
      </c>
      <c r="L14" s="220">
        <v>0.1318</v>
      </c>
      <c r="M14" s="220">
        <v>0.1318</v>
      </c>
      <c r="N14" s="220">
        <v>0.1316</v>
      </c>
      <c r="O14" s="220"/>
      <c r="P14" s="220"/>
    </row>
    <row r="15" s="210" customFormat="1" ht="20.1" customHeight="1" spans="1:16">
      <c r="A15" s="76"/>
      <c r="B15" s="76"/>
      <c r="C15" s="76" t="s">
        <v>57</v>
      </c>
      <c r="D15" s="220">
        <v>0.14073</v>
      </c>
      <c r="E15" s="220"/>
      <c r="F15" s="220"/>
      <c r="G15" s="220"/>
      <c r="H15" s="220"/>
      <c r="I15" s="220"/>
      <c r="J15" s="220"/>
      <c r="K15" s="220">
        <v>0.0704</v>
      </c>
      <c r="L15" s="220"/>
      <c r="M15" s="220"/>
      <c r="N15" s="220">
        <v>0.0703</v>
      </c>
      <c r="O15" s="220"/>
      <c r="P15" s="220"/>
    </row>
    <row r="16" s="210" customFormat="1" ht="20.1" customHeight="1" spans="1:16">
      <c r="A16" s="76"/>
      <c r="B16" s="76"/>
      <c r="C16" s="76" t="s">
        <v>60</v>
      </c>
      <c r="D16" s="220">
        <v>8.05</v>
      </c>
      <c r="E16" s="220"/>
      <c r="F16" s="220"/>
      <c r="G16" s="220"/>
      <c r="H16" s="220"/>
      <c r="I16" s="220"/>
      <c r="J16" s="220">
        <v>4.025</v>
      </c>
      <c r="K16" s="220">
        <v>4.025</v>
      </c>
      <c r="L16" s="220"/>
      <c r="M16" s="220"/>
      <c r="N16" s="220"/>
      <c r="O16" s="220"/>
      <c r="P16" s="220"/>
    </row>
    <row r="17" s="210" customFormat="1" ht="20.1" customHeight="1" spans="1:16">
      <c r="A17" s="76"/>
      <c r="B17" s="76"/>
      <c r="C17" s="76" t="s">
        <v>58</v>
      </c>
      <c r="D17" s="220">
        <v>0.3166425</v>
      </c>
      <c r="E17" s="220"/>
      <c r="F17" s="220"/>
      <c r="G17" s="220"/>
      <c r="H17" s="220"/>
      <c r="I17" s="220"/>
      <c r="J17" s="220"/>
      <c r="K17" s="220"/>
      <c r="L17" s="220"/>
      <c r="M17" s="220"/>
      <c r="N17" s="220">
        <v>0.3166</v>
      </c>
      <c r="O17" s="220"/>
      <c r="P17" s="220"/>
    </row>
    <row r="18" s="210" customFormat="1" ht="20.1" customHeight="1" spans="1:16">
      <c r="A18" s="76"/>
      <c r="B18" s="76"/>
      <c r="C18" s="76" t="s">
        <v>59</v>
      </c>
      <c r="D18" s="220">
        <v>0.4536809998</v>
      </c>
      <c r="E18" s="220"/>
      <c r="F18" s="220"/>
      <c r="G18" s="220"/>
      <c r="H18" s="220"/>
      <c r="I18" s="220"/>
      <c r="J18" s="220">
        <v>0.0454</v>
      </c>
      <c r="K18" s="220">
        <v>0.0907</v>
      </c>
      <c r="L18" s="220">
        <v>0.1361</v>
      </c>
      <c r="M18" s="220">
        <v>0.1361</v>
      </c>
      <c r="N18" s="220">
        <v>0.0452</v>
      </c>
      <c r="O18" s="220"/>
      <c r="P18" s="220"/>
    </row>
    <row r="19" s="210" customFormat="1" ht="20.1" customHeight="1" spans="1:16">
      <c r="A19" s="76"/>
      <c r="B19" s="76"/>
      <c r="C19" s="76" t="s">
        <v>62</v>
      </c>
      <c r="D19" s="220">
        <v>0.499697215494</v>
      </c>
      <c r="E19" s="220"/>
      <c r="F19" s="220"/>
      <c r="G19" s="220"/>
      <c r="H19" s="220"/>
      <c r="I19" s="220"/>
      <c r="J19" s="220">
        <v>0.0999</v>
      </c>
      <c r="K19" s="220">
        <v>0.0999</v>
      </c>
      <c r="L19" s="220">
        <v>0.0999</v>
      </c>
      <c r="M19" s="220">
        <v>0.0999</v>
      </c>
      <c r="N19" s="220">
        <v>0.0999</v>
      </c>
      <c r="O19" s="220"/>
      <c r="P19" s="220"/>
    </row>
    <row r="20" s="210" customFormat="1" ht="20.1" customHeight="1" spans="1:16">
      <c r="A20" s="40" t="s">
        <v>34</v>
      </c>
      <c r="B20" s="40"/>
      <c r="C20" s="40"/>
      <c r="D20" s="220">
        <v>17.156271065294</v>
      </c>
      <c r="E20" s="220"/>
      <c r="F20" s="220"/>
      <c r="G20" s="220"/>
      <c r="H20" s="220"/>
      <c r="I20" s="220"/>
      <c r="J20" s="220">
        <v>4.3021</v>
      </c>
      <c r="K20" s="220">
        <v>6.709</v>
      </c>
      <c r="L20" s="220">
        <v>3.2984</v>
      </c>
      <c r="M20" s="220">
        <v>2.1826</v>
      </c>
      <c r="N20" s="220">
        <v>0.6637</v>
      </c>
      <c r="O20" s="220"/>
      <c r="P20" s="220"/>
    </row>
    <row r="21" spans="1:16"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</row>
    <row r="22" spans="1:16">
      <c r="D22" s="212"/>
      <c r="E22" s="214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</row>
    <row r="23" spans="1:16">
      <c r="D23" s="215"/>
      <c r="E23" s="216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1:16">
      <c r="D24" s="215"/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1:16">
      <c r="D25" s="215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</row>
    <row r="26" spans="1:16">
      <c r="D26" s="215"/>
      <c r="E26" s="216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</sheetData>
  <mergeCells count="16">
    <mergeCell ref="A2:P2"/>
    <mergeCell ref="E4:P4"/>
    <mergeCell ref="E5:P5"/>
    <mergeCell ref="E6:G6"/>
    <mergeCell ref="H6:J6"/>
    <mergeCell ref="K6:M6"/>
    <mergeCell ref="N6:P6"/>
    <mergeCell ref="A20:C20"/>
    <mergeCell ref="E21:G21"/>
    <mergeCell ref="A4:A7"/>
    <mergeCell ref="A8:A19"/>
    <mergeCell ref="B4:B7"/>
    <mergeCell ref="B8:B19"/>
    <mergeCell ref="C4:C7"/>
    <mergeCell ref="D4:D7"/>
    <mergeCell ref="D21:D22"/>
  </mergeCells>
  <printOptions horizontalCentered="1"/>
  <pageMargins left="0.748031496062992" right="0.748031496062992" top="0.984251968503937" bottom="0.984251968503937" header="0.511811023622047" footer="0.511811023622047"/>
  <pageSetup paperSize="9" scale="96" firstPageNumber="51" orientation="landscape" useFirstPageNumber="1"/>
  <headerFooter alignWithMargins="0">
    <oddFooter>&amp;C第 &amp;P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view="pageBreakPreview" zoomScale="85" zoomScaleNormal="100" workbookViewId="0">
      <selection activeCell="A1" sqref="A1:M15"/>
    </sheetView>
  </sheetViews>
  <sheetFormatPr defaultColWidth="8.625" defaultRowHeight="14.25"/>
  <cols>
    <col min="1" max="1" width="7.625" style="3" customWidth="1"/>
    <col min="2" max="2" width="7.75" style="3" customWidth="1"/>
    <col min="3" max="12" width="9.5" style="3" customWidth="1"/>
    <col min="13" max="13" width="8.375" style="3" customWidth="1"/>
    <col min="14" max="14" width="15" style="3" customWidth="1"/>
    <col min="15" max="16" width="13.25" style="3" customWidth="1"/>
    <col min="17" max="16384" width="8.625" style="3"/>
  </cols>
  <sheetData>
    <row r="1" ht="9" customHeight="1" spans="1:16">
      <c r="A1" s="190"/>
    </row>
    <row r="2" ht="39.95" customHeight="1" spans="1:16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1"/>
    </row>
    <row r="3" ht="24" customHeight="1" spans="1:16">
      <c r="A3" s="38" t="s">
        <v>15</v>
      </c>
      <c r="B3" s="38"/>
      <c r="C3" s="192"/>
      <c r="K3" s="173" t="s">
        <v>16</v>
      </c>
      <c r="L3" s="173"/>
      <c r="M3" s="173"/>
    </row>
    <row r="4" ht="24" customHeight="1" spans="1:16">
      <c r="A4" s="193" t="s">
        <v>243</v>
      </c>
      <c r="B4" s="194" t="s">
        <v>224</v>
      </c>
      <c r="C4" s="194" t="s">
        <v>19</v>
      </c>
      <c r="D4" s="194"/>
      <c r="E4" s="194"/>
      <c r="F4" s="194"/>
      <c r="G4" s="194" t="s">
        <v>20</v>
      </c>
      <c r="H4" s="194"/>
      <c r="I4" s="194"/>
      <c r="J4" s="194"/>
      <c r="K4" s="194"/>
      <c r="L4" s="194"/>
      <c r="M4" s="194" t="s">
        <v>21</v>
      </c>
    </row>
    <row r="5" ht="24" customHeight="1" spans="1:16">
      <c r="A5" s="195"/>
      <c r="B5" s="194"/>
      <c r="C5" s="194"/>
      <c r="D5" s="194"/>
      <c r="E5" s="194"/>
      <c r="F5" s="194"/>
      <c r="G5" s="194" t="s">
        <v>22</v>
      </c>
      <c r="H5" s="194"/>
      <c r="I5" s="194"/>
      <c r="J5" s="194" t="s">
        <v>23</v>
      </c>
      <c r="K5" s="194"/>
      <c r="L5" s="194"/>
      <c r="M5" s="194"/>
    </row>
    <row r="6" ht="24" customHeight="1" spans="1:16">
      <c r="A6" s="195"/>
      <c r="B6" s="194"/>
      <c r="C6" s="194" t="s">
        <v>24</v>
      </c>
      <c r="D6" s="194" t="s">
        <v>25</v>
      </c>
      <c r="E6" s="194" t="s">
        <v>26</v>
      </c>
      <c r="F6" s="194" t="s">
        <v>27</v>
      </c>
      <c r="G6" s="194" t="s">
        <v>24</v>
      </c>
      <c r="H6" s="194" t="s">
        <v>28</v>
      </c>
      <c r="I6" s="194" t="s">
        <v>29</v>
      </c>
      <c r="J6" s="194" t="s">
        <v>30</v>
      </c>
      <c r="K6" s="194"/>
      <c r="L6" s="194"/>
      <c r="M6" s="194"/>
    </row>
    <row r="7" ht="39" customHeight="1" spans="1:16">
      <c r="A7" s="196"/>
      <c r="B7" s="194"/>
      <c r="C7" s="194"/>
      <c r="D7" s="194"/>
      <c r="E7" s="194"/>
      <c r="F7" s="194"/>
      <c r="G7" s="194"/>
      <c r="H7" s="194"/>
      <c r="I7" s="194"/>
      <c r="J7" s="194" t="s">
        <v>31</v>
      </c>
      <c r="K7" s="194" t="s">
        <v>28</v>
      </c>
      <c r="L7" s="194" t="s">
        <v>32</v>
      </c>
      <c r="M7" s="194"/>
    </row>
    <row r="8" ht="30" customHeight="1" spans="1:16">
      <c r="A8" s="197" t="s">
        <v>11</v>
      </c>
      <c r="B8" s="197" t="s">
        <v>244</v>
      </c>
      <c r="C8" s="198">
        <v>0.2936</v>
      </c>
      <c r="D8" s="198"/>
      <c r="E8" s="198">
        <v>0.134</v>
      </c>
      <c r="F8" s="198">
        <v>0.1596</v>
      </c>
      <c r="G8" s="199">
        <v>8.419727681264</v>
      </c>
      <c r="H8" s="199"/>
      <c r="I8" s="199">
        <v>8.419727681264</v>
      </c>
      <c r="J8" s="199">
        <v>8.419727681264</v>
      </c>
      <c r="K8" s="199"/>
      <c r="L8" s="199">
        <v>8.419727681264</v>
      </c>
      <c r="M8" s="200">
        <v>0.1596</v>
      </c>
      <c r="P8" s="201"/>
    </row>
    <row r="9" ht="30" customHeight="1" spans="1:16">
      <c r="A9" s="202"/>
      <c r="B9" s="76"/>
      <c r="C9" s="198"/>
      <c r="D9" s="198"/>
      <c r="E9" s="198"/>
      <c r="F9" s="198"/>
      <c r="G9" s="199"/>
      <c r="H9" s="199"/>
      <c r="I9" s="199"/>
      <c r="J9" s="199"/>
      <c r="K9" s="199"/>
      <c r="L9" s="199"/>
      <c r="M9" s="200"/>
    </row>
    <row r="10" ht="30" customHeight="1" spans="1:16">
      <c r="A10" s="202"/>
      <c r="B10" s="76"/>
      <c r="C10" s="198"/>
      <c r="D10" s="198"/>
      <c r="E10" s="198"/>
      <c r="F10" s="198"/>
      <c r="G10" s="199"/>
      <c r="H10" s="199"/>
      <c r="I10" s="199"/>
      <c r="J10" s="199"/>
      <c r="K10" s="199"/>
      <c r="L10" s="199"/>
      <c r="M10" s="200"/>
      <c r="P10" s="28"/>
    </row>
    <row r="11" ht="30" customHeight="1" spans="1:16">
      <c r="A11" s="202"/>
      <c r="B11" s="76"/>
      <c r="C11" s="198"/>
      <c r="D11" s="198"/>
      <c r="E11" s="198"/>
      <c r="F11" s="198"/>
      <c r="G11" s="199"/>
      <c r="H11" s="199"/>
      <c r="I11" s="199"/>
      <c r="J11" s="199"/>
      <c r="K11" s="199"/>
      <c r="L11" s="199"/>
      <c r="M11" s="200"/>
      <c r="P11" s="203"/>
    </row>
    <row r="12" ht="30" customHeight="1" spans="1:16">
      <c r="A12" s="202"/>
      <c r="B12" s="76"/>
      <c r="C12" s="198"/>
      <c r="D12" s="198"/>
      <c r="E12" s="198"/>
      <c r="F12" s="198"/>
      <c r="G12" s="199"/>
      <c r="H12" s="199"/>
      <c r="I12" s="199"/>
      <c r="J12" s="199"/>
      <c r="K12" s="199"/>
      <c r="L12" s="199"/>
      <c r="M12" s="200"/>
      <c r="N12" s="204"/>
      <c r="P12" s="63"/>
    </row>
    <row r="13" ht="30" customHeight="1" spans="1:16">
      <c r="A13" s="202"/>
      <c r="B13" s="76"/>
      <c r="C13" s="198"/>
      <c r="D13" s="198"/>
      <c r="E13" s="198"/>
      <c r="F13" s="198"/>
      <c r="G13" s="199"/>
      <c r="H13" s="199"/>
      <c r="I13" s="199"/>
      <c r="J13" s="199"/>
      <c r="K13" s="199"/>
      <c r="L13" s="199"/>
      <c r="M13" s="200"/>
    </row>
    <row r="14" ht="24" customHeight="1" spans="1:16">
      <c r="A14" s="197" t="s">
        <v>34</v>
      </c>
      <c r="B14" s="194"/>
      <c r="C14" s="198">
        <v>0.2936</v>
      </c>
      <c r="D14" s="198"/>
      <c r="E14" s="198"/>
      <c r="F14" s="198">
        <v>0.1596</v>
      </c>
      <c r="G14" s="199">
        <v>8.419727681264</v>
      </c>
      <c r="H14" s="199"/>
      <c r="I14" s="199">
        <v>8.419727681264</v>
      </c>
      <c r="J14" s="199">
        <v>8.419727681264</v>
      </c>
      <c r="K14" s="199"/>
      <c r="L14" s="199">
        <v>8.419727681264</v>
      </c>
      <c r="M14" s="205">
        <v>0.1596</v>
      </c>
    </row>
    <row r="15" s="189" customFormat="1" ht="24" customHeight="1" spans="1:16">
      <c r="A15" s="206" t="s">
        <v>35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</row>
    <row r="18" spans="7:11">
      <c r="G18" s="207"/>
      <c r="H18" s="203"/>
      <c r="K18" s="188"/>
    </row>
    <row r="20" spans="7:11">
      <c r="G20" s="159"/>
    </row>
    <row r="23" spans="7:11">
      <c r="G23" s="188"/>
    </row>
    <row r="24" spans="7:11">
      <c r="G24" s="64"/>
    </row>
    <row r="26" spans="7:11">
      <c r="G26" s="208"/>
    </row>
    <row r="27" spans="7:11">
      <c r="G27" s="209"/>
    </row>
    <row r="28" spans="7:11">
      <c r="G28" s="208"/>
    </row>
  </sheetData>
  <mergeCells count="31">
    <mergeCell ref="A2:M2"/>
    <mergeCell ref="K3:M3"/>
    <mergeCell ref="G4:L4"/>
    <mergeCell ref="G5:I5"/>
    <mergeCell ref="J5:L5"/>
    <mergeCell ref="J6:L6"/>
    <mergeCell ref="A15:M15"/>
    <mergeCell ref="A4:A7"/>
    <mergeCell ref="A8:A13"/>
    <mergeCell ref="B4:B7"/>
    <mergeCell ref="B8:B13"/>
    <mergeCell ref="C6:C7"/>
    <mergeCell ref="C8:C13"/>
    <mergeCell ref="D6:D7"/>
    <mergeCell ref="D8:D13"/>
    <mergeCell ref="E6:E7"/>
    <mergeCell ref="E8:E13"/>
    <mergeCell ref="F6:F7"/>
    <mergeCell ref="F8:F13"/>
    <mergeCell ref="G6:G7"/>
    <mergeCell ref="G8:G13"/>
    <mergeCell ref="H6:H7"/>
    <mergeCell ref="H8:H13"/>
    <mergeCell ref="I6:I7"/>
    <mergeCell ref="I8:I13"/>
    <mergeCell ref="J8:J13"/>
    <mergeCell ref="K8:K13"/>
    <mergeCell ref="L8:L13"/>
    <mergeCell ref="M4:M7"/>
    <mergeCell ref="M8:M13"/>
    <mergeCell ref="C4:F5"/>
  </mergeCells>
  <printOptions horizontalCentered="1"/>
  <pageMargins left="0.748031496062992" right="0.748031496062992" top="0.984251968503937" bottom="0.984251968503937" header="0.511811023622047" footer="0.511811023622047"/>
  <pageSetup paperSize="9" fitToWidth="0" fitToHeight="0" orientation="landscape" useFirstPageNumber="1"/>
  <headerFooter alignWithMargins="0">
    <oddFooter>&amp;C第 &amp;P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view="pageBreakPreview" zoomScaleNormal="115" workbookViewId="0">
      <selection activeCell="E1" sqref="E$1:F$1048576"/>
    </sheetView>
  </sheetViews>
  <sheetFormatPr defaultColWidth="8.625" defaultRowHeight="14.25"/>
  <cols>
    <col min="1" max="1" width="12.75" style="3" customWidth="1"/>
    <col min="2" max="2" width="43.875" style="3" customWidth="1"/>
    <col min="3" max="3" width="31.875" style="3" customWidth="1"/>
    <col min="4" max="4" width="30.5" style="3" customWidth="1"/>
    <col min="5" max="5" width="13" style="152" customWidth="1"/>
    <col min="6" max="6" width="9.125" style="152" customWidth="1"/>
    <col min="7" max="7" width="16.125" style="3" customWidth="1"/>
    <col min="8" max="8" width="14.125" style="3" customWidth="1"/>
    <col min="9" max="9" width="9.125" style="3" customWidth="1"/>
    <col min="10" max="16384" width="8.625" style="3"/>
  </cols>
  <sheetData>
    <row r="1" ht="9" customHeight="1" spans="1:9">
      <c r="A1" s="129"/>
    </row>
    <row r="2" ht="39.95" customHeight="1" spans="1:9">
      <c r="A2" s="4" t="s">
        <v>36</v>
      </c>
      <c r="B2" s="5"/>
      <c r="C2" s="5"/>
      <c r="D2" s="5"/>
      <c r="G2" s="152"/>
      <c r="H2" s="152"/>
    </row>
    <row r="3" s="2" customFormat="1" ht="20.1" customHeight="1" spans="1:9">
      <c r="A3" s="153" t="s">
        <v>286</v>
      </c>
      <c r="B3" s="153"/>
      <c r="C3" s="1" t="s">
        <v>287</v>
      </c>
      <c r="D3" s="39" t="s">
        <v>16</v>
      </c>
      <c r="E3" s="154"/>
      <c r="F3" s="154"/>
    </row>
    <row r="4" ht="20.1" customHeight="1" spans="1:9">
      <c r="A4" s="135" t="s">
        <v>39</v>
      </c>
      <c r="B4" s="155" t="s">
        <v>40</v>
      </c>
      <c r="C4" s="155" t="s">
        <v>41</v>
      </c>
      <c r="D4" s="155" t="s">
        <v>42</v>
      </c>
    </row>
    <row r="5" ht="20.1" customHeight="1" spans="1:9">
      <c r="A5" s="135"/>
      <c r="B5" s="156" t="s">
        <v>43</v>
      </c>
      <c r="C5" s="156" t="s">
        <v>44</v>
      </c>
      <c r="D5" s="156" t="s">
        <v>45</v>
      </c>
    </row>
    <row r="6" ht="20.1" customHeight="1" spans="1:9">
      <c r="A6" s="146" t="s">
        <v>46</v>
      </c>
      <c r="B6" s="157" t="s">
        <v>47</v>
      </c>
      <c r="C6" s="148">
        <v>5.2132</v>
      </c>
      <c r="D6" s="158">
        <v>61.9164918076944</v>
      </c>
      <c r="E6" s="159"/>
      <c r="F6" s="160"/>
      <c r="G6" s="159"/>
      <c r="H6" s="160"/>
    </row>
    <row r="7" ht="20.1" customHeight="1" spans="1:9">
      <c r="A7" s="135">
        <v>1</v>
      </c>
      <c r="B7" s="135" t="s">
        <v>48</v>
      </c>
      <c r="C7" s="138">
        <v>3.9033</v>
      </c>
      <c r="D7" s="139">
        <v>46.3589815224763</v>
      </c>
      <c r="E7" s="162"/>
      <c r="F7" s="160"/>
      <c r="I7" s="163"/>
    </row>
    <row r="8" ht="20.1" customHeight="1" spans="1:9">
      <c r="A8" s="135">
        <v>2</v>
      </c>
      <c r="B8" s="135" t="s">
        <v>49</v>
      </c>
      <c r="C8" s="138">
        <v>1.3099</v>
      </c>
      <c r="D8" s="139">
        <v>15.5575102852181</v>
      </c>
      <c r="E8" s="164"/>
      <c r="F8" s="160"/>
    </row>
    <row r="9" ht="20.1" customHeight="1" spans="1:9">
      <c r="A9" s="135">
        <v>3</v>
      </c>
      <c r="B9" s="135" t="s">
        <v>50</v>
      </c>
      <c r="C9" s="138">
        <v>0</v>
      </c>
      <c r="D9" s="142">
        <v>0</v>
      </c>
      <c r="E9" s="165"/>
      <c r="F9" s="160"/>
    </row>
    <row r="10" ht="20.1" customHeight="1" spans="1:9">
      <c r="A10" s="135">
        <v>4</v>
      </c>
      <c r="B10" s="135" t="s">
        <v>51</v>
      </c>
      <c r="C10" s="138">
        <v>0</v>
      </c>
      <c r="D10" s="142">
        <v>0</v>
      </c>
      <c r="E10" s="159"/>
      <c r="F10" s="160"/>
    </row>
    <row r="11" ht="20.1" customHeight="1" spans="1:9">
      <c r="A11" s="146" t="s">
        <v>52</v>
      </c>
      <c r="B11" s="157" t="s">
        <v>53</v>
      </c>
      <c r="C11" s="148">
        <v>0.3</v>
      </c>
      <c r="D11" s="158">
        <v>3.56306060429454</v>
      </c>
    </row>
    <row r="12" ht="20.1" customHeight="1" spans="1:9">
      <c r="A12" s="146" t="s">
        <v>54</v>
      </c>
      <c r="B12" s="157" t="s">
        <v>55</v>
      </c>
      <c r="C12" s="148">
        <v>2.3868977488</v>
      </c>
      <c r="D12" s="158">
        <v>28.3488711174287</v>
      </c>
    </row>
    <row r="13" ht="20.1" customHeight="1" spans="1:9">
      <c r="A13" s="135">
        <v>1</v>
      </c>
      <c r="B13" s="135" t="s">
        <v>56</v>
      </c>
      <c r="C13" s="138">
        <v>0.4831748</v>
      </c>
      <c r="D13" s="139">
        <v>5.73860364955965</v>
      </c>
    </row>
    <row r="14" ht="20.1" customHeight="1" spans="1:9">
      <c r="A14" s="135">
        <v>2</v>
      </c>
      <c r="B14" s="135" t="s">
        <v>57</v>
      </c>
      <c r="C14" s="138">
        <v>0.110264</v>
      </c>
      <c r="D14" s="139">
        <v>1.30959104823978</v>
      </c>
    </row>
    <row r="15" ht="20.1" customHeight="1" spans="1:9">
      <c r="A15" s="135">
        <v>3</v>
      </c>
      <c r="B15" s="135" t="s">
        <v>58</v>
      </c>
      <c r="C15" s="138">
        <v>0.2425808</v>
      </c>
      <c r="D15" s="139">
        <v>2.88110030612751</v>
      </c>
    </row>
    <row r="16" ht="20.1" customHeight="1" spans="1:9">
      <c r="A16" s="135">
        <v>4</v>
      </c>
      <c r="B16" s="135" t="s">
        <v>59</v>
      </c>
      <c r="C16" s="138">
        <v>0.4717781488</v>
      </c>
      <c r="D16" s="139">
        <v>5.6032471198543</v>
      </c>
    </row>
    <row r="17" ht="20.1" customHeight="1" spans="1:8">
      <c r="A17" s="135">
        <v>5</v>
      </c>
      <c r="B17" s="135" t="s">
        <v>60</v>
      </c>
      <c r="C17" s="138">
        <v>1.0791</v>
      </c>
      <c r="D17" s="139">
        <v>12.8163289936475</v>
      </c>
    </row>
    <row r="18" ht="20.1" customHeight="1" spans="1:8">
      <c r="A18" s="146" t="s">
        <v>61</v>
      </c>
      <c r="B18" s="157" t="s">
        <v>62</v>
      </c>
      <c r="C18" s="166">
        <v>0.519629932464</v>
      </c>
      <c r="D18" s="167">
        <v>6.17157647058238</v>
      </c>
    </row>
    <row r="19" ht="20.1" customHeight="1" spans="1:8">
      <c r="A19" s="146" t="s">
        <v>63</v>
      </c>
      <c r="B19" s="146"/>
      <c r="C19" s="148">
        <v>8.419727681264</v>
      </c>
      <c r="D19" s="158">
        <v>100</v>
      </c>
      <c r="E19" s="169"/>
      <c r="F19" s="160"/>
      <c r="G19" s="170"/>
      <c r="H19" s="171"/>
    </row>
    <row r="20" ht="20.25" spans="1:8">
      <c r="A20" s="172"/>
      <c r="B20" s="173"/>
      <c r="C20" s="174"/>
      <c r="D20" s="175"/>
      <c r="E20" s="176"/>
      <c r="H20" s="177"/>
    </row>
    <row r="21" spans="1:8">
      <c r="A21" s="159"/>
      <c r="B21" s="178"/>
      <c r="C21" s="179"/>
    </row>
    <row r="22" spans="1:8">
      <c r="B22" s="152"/>
      <c r="C22" s="175"/>
      <c r="D22" s="180"/>
      <c r="G22" s="180"/>
    </row>
    <row r="23" spans="1:8">
      <c r="B23" s="152"/>
      <c r="C23" s="181"/>
      <c r="D23" s="165"/>
      <c r="G23" s="165"/>
    </row>
    <row r="24" spans="1:8">
      <c r="B24" s="159"/>
      <c r="C24" s="182"/>
      <c r="D24" s="182"/>
      <c r="G24" s="159"/>
    </row>
    <row r="25" spans="1:8">
      <c r="B25" s="178"/>
      <c r="C25" s="183"/>
      <c r="D25" s="184"/>
    </row>
    <row r="26" spans="1:8">
      <c r="B26" s="178"/>
      <c r="C26" s="185"/>
    </row>
    <row r="27" spans="1:8">
      <c r="B27" s="178"/>
      <c r="C27" s="184"/>
    </row>
    <row r="28" spans="1:8">
      <c r="B28" s="186"/>
      <c r="C28" s="64"/>
    </row>
    <row r="31" spans="1:8">
      <c r="C31" s="187"/>
    </row>
    <row r="32" spans="1:8">
      <c r="C32" s="188"/>
    </row>
  </sheetData>
  <mergeCells count="4">
    <mergeCell ref="A2:D2"/>
    <mergeCell ref="A3:B3"/>
    <mergeCell ref="A19:B19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14" orientation="landscape" useFirstPageNumber="1"/>
  <headerFooter alignWithMargins="0">
    <oddFooter>&amp;C第 &amp;P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view="pageBreakPreview" zoomScale="85" zoomScaleNormal="100" workbookViewId="0">
      <selection activeCell="A1" sqref="A1:D14"/>
    </sheetView>
  </sheetViews>
  <sheetFormatPr defaultColWidth="8.625" defaultRowHeight="14.25" outlineLevelCol="5"/>
  <cols>
    <col min="1" max="1" width="19.25" style="3" customWidth="1"/>
    <col min="2" max="2" width="35.875" style="3" customWidth="1"/>
    <col min="3" max="3" width="30.125" style="3" customWidth="1"/>
    <col min="4" max="4" width="36.75" style="128" customWidth="1"/>
    <col min="5" max="6" width="11.625" style="3" customWidth="1"/>
    <col min="7" max="16384" width="8.625" style="3"/>
  </cols>
  <sheetData>
    <row r="1" ht="19.5" customHeight="1" spans="1:6">
      <c r="A1" s="129"/>
    </row>
    <row r="2" ht="20.1" customHeight="1" spans="1:6">
      <c r="A2" s="130" t="s">
        <v>64</v>
      </c>
      <c r="B2" s="131"/>
      <c r="C2" s="131"/>
      <c r="D2" s="132"/>
    </row>
    <row r="3" ht="20.1" customHeight="1" spans="1:6">
      <c r="A3" s="131"/>
      <c r="B3" s="131"/>
      <c r="C3" s="131"/>
      <c r="D3" s="132"/>
    </row>
    <row r="4" s="2" customFormat="1" ht="20.1" customHeight="1" spans="1:6">
      <c r="A4" s="3" t="s">
        <v>286</v>
      </c>
      <c r="C4" s="133"/>
      <c r="D4" s="134" t="s">
        <v>16</v>
      </c>
    </row>
    <row r="5" s="38" customFormat="1" ht="20.1" customHeight="1" spans="1:6">
      <c r="A5" s="135" t="s">
        <v>39</v>
      </c>
      <c r="B5" s="135" t="s">
        <v>65</v>
      </c>
      <c r="C5" s="135" t="s">
        <v>41</v>
      </c>
      <c r="D5" s="136" t="s">
        <v>66</v>
      </c>
    </row>
    <row r="6" s="38" customFormat="1" ht="20.1" customHeight="1" spans="1:6">
      <c r="A6" s="135"/>
      <c r="B6" s="137" t="s">
        <v>43</v>
      </c>
      <c r="C6" s="137" t="s">
        <v>44</v>
      </c>
      <c r="D6" s="137" t="s">
        <v>45</v>
      </c>
    </row>
    <row r="7" s="38" customFormat="1" ht="20.1" customHeight="1" spans="1:6">
      <c r="A7" s="135" t="s">
        <v>46</v>
      </c>
      <c r="B7" s="135" t="s">
        <v>48</v>
      </c>
      <c r="C7" s="138">
        <v>3.9033</v>
      </c>
      <c r="D7" s="139">
        <v>74.8733982966316</v>
      </c>
      <c r="E7" s="140"/>
      <c r="F7" s="141"/>
    </row>
    <row r="8" s="38" customFormat="1" ht="20.1" customHeight="1" spans="1:6">
      <c r="A8" s="135" t="s">
        <v>52</v>
      </c>
      <c r="B8" s="135" t="s">
        <v>49</v>
      </c>
      <c r="C8" s="138">
        <v>1.3099</v>
      </c>
      <c r="D8" s="139">
        <v>25.1266017033684</v>
      </c>
      <c r="F8" s="141"/>
    </row>
    <row r="9" s="38" customFormat="1" ht="20.1" customHeight="1" spans="1:6">
      <c r="A9" s="135" t="s">
        <v>54</v>
      </c>
      <c r="B9" s="135" t="s">
        <v>50</v>
      </c>
      <c r="C9" s="142">
        <v>0</v>
      </c>
      <c r="D9" s="142">
        <v>0</v>
      </c>
      <c r="F9" s="141"/>
    </row>
    <row r="10" s="38" customFormat="1" ht="20.1" customHeight="1" spans="1:6">
      <c r="A10" s="135" t="s">
        <v>61</v>
      </c>
      <c r="B10" s="135" t="s">
        <v>67</v>
      </c>
      <c r="C10" s="142">
        <v>0</v>
      </c>
      <c r="D10" s="142">
        <v>0</v>
      </c>
      <c r="F10" s="141"/>
    </row>
    <row r="11" s="38" customFormat="1" ht="20.1" customHeight="1" spans="1:6">
      <c r="A11" s="135"/>
      <c r="B11" s="135"/>
      <c r="C11" s="143"/>
      <c r="D11" s="139"/>
      <c r="F11" s="141"/>
    </row>
    <row r="12" s="38" customFormat="1" ht="20.1" customHeight="1" spans="1:6">
      <c r="A12" s="144"/>
      <c r="B12" s="144"/>
      <c r="C12" s="144"/>
      <c r="D12" s="145"/>
    </row>
    <row r="13" s="38" customFormat="1" ht="20.1" customHeight="1" spans="1:6">
      <c r="A13" s="146" t="s">
        <v>34</v>
      </c>
      <c r="B13" s="147"/>
      <c r="C13" s="148">
        <v>5.2132</v>
      </c>
      <c r="D13" s="139">
        <v>100</v>
      </c>
    </row>
    <row r="14" s="38" customFormat="1" ht="20.1" customHeight="1" spans="1:6">
      <c r="A14" s="1" t="s">
        <v>68</v>
      </c>
      <c r="B14" s="149"/>
      <c r="C14" s="150"/>
      <c r="D14" s="151"/>
    </row>
  </sheetData>
  <mergeCells count="3">
    <mergeCell ref="A13:B13"/>
    <mergeCell ref="A5:A6"/>
    <mergeCell ref="A2:D3"/>
  </mergeCells>
  <printOptions horizontalCentered="1"/>
  <pageMargins left="0.748031496062992" right="0.748031496062992" top="0.984251968503937" bottom="0.984251968503937" header="0.511811023622047" footer="0.511811023622047"/>
  <pageSetup paperSize="9" firstPageNumber="15" orientation="landscape" useFirstPageNumber="1"/>
  <headerFooter alignWithMargins="0">
    <oddFooter>&amp;C第 &amp;P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showZeros="0" view="pageBreakPreview" zoomScaleNormal="100" topLeftCell="D1" workbookViewId="0">
      <pane ySplit="1" topLeftCell="A2" activePane="bottomLeft" state="frozen"/>
      <selection/>
      <selection pane="bottomLeft" activeCell="H1" sqref="H$1:U$1048576"/>
    </sheetView>
  </sheetViews>
  <sheetFormatPr defaultColWidth="8.875" defaultRowHeight="12.75" outlineLevelCol="6"/>
  <cols>
    <col min="1" max="1" width="3.625" style="94" customWidth="1"/>
    <col min="2" max="2" width="12.125" style="25" customWidth="1"/>
    <col min="3" max="3" width="39.125" style="95" customWidth="1"/>
    <col min="4" max="4" width="6.5" style="25" customWidth="1"/>
    <col min="5" max="5" width="6.875" style="96" customWidth="1"/>
    <col min="6" max="6" width="10.25" style="97" customWidth="1"/>
    <col min="7" max="7" width="10.75" style="97" customWidth="1"/>
    <col min="8" max="26" width="9" style="69" customWidth="1"/>
    <col min="27" max="202" width="8.875" style="69" customWidth="1"/>
    <col min="203" max="16384" width="8.875" style="69"/>
  </cols>
  <sheetData>
    <row r="1" s="91" customFormat="1" spans="1:7">
      <c r="A1" s="94" t="s">
        <v>69</v>
      </c>
      <c r="B1" s="25" t="s">
        <v>70</v>
      </c>
      <c r="C1" s="95" t="s">
        <v>71</v>
      </c>
      <c r="D1" s="25" t="s">
        <v>72</v>
      </c>
      <c r="E1" s="96" t="s">
        <v>73</v>
      </c>
      <c r="F1" s="97" t="s">
        <v>74</v>
      </c>
      <c r="G1" s="97" t="s">
        <v>75</v>
      </c>
    </row>
    <row r="2" ht="20.1" customHeight="1" spans="1:7">
      <c r="A2" s="75" t="s">
        <v>76</v>
      </c>
      <c r="B2" s="75"/>
      <c r="C2" s="75"/>
      <c r="D2" s="75"/>
      <c r="E2" s="75"/>
      <c r="F2" s="75"/>
      <c r="G2" s="75"/>
    </row>
    <row r="3" s="7" customFormat="1" ht="15" customHeight="1" spans="1:7">
      <c r="A3" s="98" t="s">
        <v>286</v>
      </c>
      <c r="B3" s="98"/>
      <c r="C3" s="99"/>
      <c r="D3" s="25"/>
      <c r="E3" s="96"/>
      <c r="F3" s="97" t="s">
        <v>77</v>
      </c>
      <c r="G3" s="97"/>
    </row>
    <row r="4" ht="15" customHeight="1" spans="1:7">
      <c r="A4" s="79" t="s">
        <v>39</v>
      </c>
      <c r="B4" s="76" t="s">
        <v>78</v>
      </c>
      <c r="C4" s="76" t="s">
        <v>65</v>
      </c>
      <c r="D4" s="76" t="s">
        <v>79</v>
      </c>
      <c r="E4" s="100" t="s">
        <v>80</v>
      </c>
      <c r="F4" s="101" t="s">
        <v>81</v>
      </c>
      <c r="G4" s="101" t="s">
        <v>24</v>
      </c>
    </row>
    <row r="5" ht="15" customHeight="1" spans="1:7">
      <c r="A5" s="79"/>
      <c r="B5" s="41" t="s">
        <v>43</v>
      </c>
      <c r="C5" s="79" t="s">
        <v>44</v>
      </c>
      <c r="D5" s="41" t="s">
        <v>45</v>
      </c>
      <c r="E5" s="102" t="s">
        <v>82</v>
      </c>
      <c r="F5" s="90" t="s">
        <v>83</v>
      </c>
      <c r="G5" s="90" t="s">
        <v>84</v>
      </c>
    </row>
    <row r="6" s="92" customFormat="1" ht="15" customHeight="1" spans="1:7">
      <c r="A6" s="81" t="s">
        <v>46</v>
      </c>
      <c r="B6" s="83"/>
      <c r="C6" s="82" t="s">
        <v>48</v>
      </c>
      <c r="D6" s="83"/>
      <c r="E6" s="103"/>
      <c r="F6" s="84"/>
      <c r="G6" s="84">
        <v>39033.2784856025</v>
      </c>
    </row>
    <row r="7" s="92" customFormat="1" ht="15" customHeight="1" spans="1:7">
      <c r="A7" s="81" t="s">
        <v>85</v>
      </c>
      <c r="B7" s="83"/>
      <c r="C7" s="82" t="s">
        <v>86</v>
      </c>
      <c r="D7" s="40"/>
      <c r="E7" s="43"/>
      <c r="F7" s="84"/>
      <c r="G7" s="84">
        <v>32283.4742079879</v>
      </c>
    </row>
    <row r="8" s="92" customFormat="1" ht="15" customHeight="1" spans="1:7">
      <c r="A8" s="41" t="s">
        <v>43</v>
      </c>
      <c r="B8" s="83"/>
      <c r="C8" s="76" t="s">
        <v>87</v>
      </c>
      <c r="D8" s="104" t="s">
        <v>88</v>
      </c>
      <c r="E8" s="43">
        <v>0.1596</v>
      </c>
      <c r="F8" s="84"/>
      <c r="G8" s="90">
        <v>216.702644172276</v>
      </c>
    </row>
    <row r="9" ht="15" customHeight="1" spans="1:7">
      <c r="A9" s="41"/>
      <c r="B9" s="40" t="s">
        <v>89</v>
      </c>
      <c r="C9" s="76" t="s">
        <v>90</v>
      </c>
      <c r="D9" s="105" t="s">
        <v>91</v>
      </c>
      <c r="E9" s="218">
        <v>7.98</v>
      </c>
      <c r="F9" s="90">
        <v>27.1557198210872</v>
      </c>
      <c r="G9" s="90">
        <v>216.702644172276</v>
      </c>
    </row>
    <row r="10" ht="15" customHeight="1" spans="1:7">
      <c r="A10" s="41" t="s">
        <v>44</v>
      </c>
      <c r="B10" s="40"/>
      <c r="C10" s="76" t="s">
        <v>92</v>
      </c>
      <c r="D10" s="104" t="s">
        <v>88</v>
      </c>
      <c r="E10" s="43">
        <v>0.1596</v>
      </c>
      <c r="F10" s="90">
        <v>0</v>
      </c>
      <c r="G10" s="90">
        <v>7087.78148936012</v>
      </c>
    </row>
    <row r="11" ht="15" customHeight="1" spans="1:7">
      <c r="A11" s="41"/>
      <c r="B11" s="106">
        <v>10397</v>
      </c>
      <c r="C11" s="107" t="s">
        <v>93</v>
      </c>
      <c r="D11" s="105" t="s">
        <v>91</v>
      </c>
      <c r="E11" s="43">
        <v>15.31</v>
      </c>
      <c r="F11" s="90">
        <v>462.951109690406</v>
      </c>
      <c r="G11" s="90">
        <v>7087.78148936012</v>
      </c>
    </row>
    <row r="12" ht="15" customHeight="1" spans="1:7">
      <c r="A12" s="41" t="s">
        <v>45</v>
      </c>
      <c r="B12" s="40"/>
      <c r="C12" s="76" t="s">
        <v>94</v>
      </c>
      <c r="D12" s="104" t="s">
        <v>88</v>
      </c>
      <c r="E12" s="43">
        <v>0.2936</v>
      </c>
      <c r="F12" s="90">
        <v>0</v>
      </c>
      <c r="G12" s="90">
        <v>24978.9900744555</v>
      </c>
    </row>
    <row r="13" ht="15" customHeight="1" spans="1:7">
      <c r="A13" s="41"/>
      <c r="B13" s="106">
        <v>10397</v>
      </c>
      <c r="C13" s="107" t="s">
        <v>93</v>
      </c>
      <c r="D13" s="105" t="s">
        <v>91</v>
      </c>
      <c r="E13" s="43">
        <v>53.956</v>
      </c>
      <c r="F13" s="90">
        <v>462.951109690406</v>
      </c>
      <c r="G13" s="90">
        <v>24978.9900744555</v>
      </c>
    </row>
    <row r="14" ht="15" customHeight="1" spans="1:7">
      <c r="A14" s="41"/>
      <c r="B14" s="40"/>
      <c r="C14" s="76"/>
      <c r="D14" s="105"/>
      <c r="E14" s="43"/>
      <c r="F14" s="90"/>
      <c r="G14" s="90"/>
    </row>
    <row r="15" ht="15" customHeight="1" spans="1:7">
      <c r="A15" s="81" t="s">
        <v>96</v>
      </c>
      <c r="B15" s="83"/>
      <c r="C15" s="82" t="s">
        <v>97</v>
      </c>
      <c r="D15" s="83"/>
      <c r="E15" s="103"/>
      <c r="F15" s="84"/>
      <c r="G15" s="84">
        <v>6749.80427761457</v>
      </c>
    </row>
    <row r="16" ht="15" customHeight="1" spans="1:7">
      <c r="A16" s="41" t="s">
        <v>43</v>
      </c>
      <c r="B16" s="40"/>
      <c r="C16" s="76" t="s">
        <v>252</v>
      </c>
      <c r="D16" s="104" t="s">
        <v>88</v>
      </c>
      <c r="E16" s="43">
        <v>0.134</v>
      </c>
      <c r="F16" s="90"/>
      <c r="G16" s="90">
        <v>2481.41794794058</v>
      </c>
    </row>
    <row r="17" ht="15" customHeight="1" spans="1:7">
      <c r="A17" s="41"/>
      <c r="B17" s="106">
        <v>10397</v>
      </c>
      <c r="C17" s="107" t="s">
        <v>93</v>
      </c>
      <c r="D17" s="105" t="s">
        <v>91</v>
      </c>
      <c r="E17" s="43">
        <v>2.68</v>
      </c>
      <c r="F17" s="90">
        <v>462.951109690406</v>
      </c>
      <c r="G17" s="90">
        <v>1240.70897397029</v>
      </c>
    </row>
    <row r="18" ht="15" customHeight="1" spans="1:7">
      <c r="A18" s="41"/>
      <c r="B18" s="106">
        <v>10397</v>
      </c>
      <c r="C18" s="107" t="s">
        <v>93</v>
      </c>
      <c r="D18" s="105" t="s">
        <v>91</v>
      </c>
      <c r="E18" s="43">
        <v>2.68</v>
      </c>
      <c r="F18" s="90">
        <v>462.951109690406</v>
      </c>
      <c r="G18" s="90">
        <v>1240.70897397029</v>
      </c>
    </row>
    <row r="19" ht="15" customHeight="1" spans="1:7">
      <c r="A19" s="41" t="s">
        <v>44</v>
      </c>
      <c r="B19" s="106"/>
      <c r="C19" s="76" t="s">
        <v>98</v>
      </c>
      <c r="D19" s="104" t="s">
        <v>88</v>
      </c>
      <c r="E19" s="43">
        <v>0.9702</v>
      </c>
      <c r="F19" s="90"/>
      <c r="G19" s="90">
        <v>3373.82167961027</v>
      </c>
    </row>
    <row r="20" s="92" customFormat="1" ht="15" customHeight="1" spans="1:7">
      <c r="A20" s="41"/>
      <c r="B20" s="40">
        <v>10103</v>
      </c>
      <c r="C20" s="76" t="s">
        <v>98</v>
      </c>
      <c r="D20" s="40" t="s">
        <v>99</v>
      </c>
      <c r="E20" s="108">
        <v>0.9702</v>
      </c>
      <c r="F20" s="90">
        <v>3477.44968007655</v>
      </c>
      <c r="G20" s="90">
        <v>3373.82167961027</v>
      </c>
    </row>
    <row r="21" ht="15" customHeight="1" spans="1:7">
      <c r="A21" s="41" t="s">
        <v>45</v>
      </c>
      <c r="B21" s="40"/>
      <c r="C21" s="76" t="s">
        <v>100</v>
      </c>
      <c r="D21" s="40" t="s">
        <v>101</v>
      </c>
      <c r="E21" s="43">
        <v>0.15</v>
      </c>
      <c r="F21" s="90">
        <v>0</v>
      </c>
      <c r="G21" s="90">
        <v>894.564650063727</v>
      </c>
    </row>
    <row r="22" ht="15" customHeight="1" spans="1:7">
      <c r="A22" s="41"/>
      <c r="B22" s="40">
        <v>10102</v>
      </c>
      <c r="C22" s="107" t="s">
        <v>100</v>
      </c>
      <c r="D22" s="105" t="s">
        <v>91</v>
      </c>
      <c r="E22" s="43">
        <v>0.225</v>
      </c>
      <c r="F22" s="90">
        <v>3975.84288917212</v>
      </c>
      <c r="G22" s="90">
        <v>894.564650063727</v>
      </c>
    </row>
    <row r="23" s="92" customFormat="1" ht="15" customHeight="1" spans="1:7">
      <c r="A23" s="109"/>
      <c r="B23" s="109"/>
      <c r="C23" s="79"/>
      <c r="D23" s="109"/>
      <c r="E23" s="109"/>
      <c r="F23" s="109"/>
      <c r="G23" s="109"/>
    </row>
    <row r="24" s="92" customFormat="1" ht="15" customHeight="1" spans="1:7">
      <c r="A24" s="81" t="s">
        <v>52</v>
      </c>
      <c r="B24" s="83"/>
      <c r="C24" s="82" t="s">
        <v>49</v>
      </c>
      <c r="D24" s="83"/>
      <c r="E24" s="103"/>
      <c r="F24" s="84"/>
      <c r="G24" s="84">
        <v>13099.1343277475</v>
      </c>
    </row>
    <row r="25" s="93" customFormat="1" ht="15" customHeight="1" spans="1:7">
      <c r="A25" s="81" t="s">
        <v>85</v>
      </c>
      <c r="B25" s="110"/>
      <c r="C25" s="111" t="s">
        <v>253</v>
      </c>
      <c r="D25" s="111"/>
      <c r="E25" s="110"/>
      <c r="F25" s="84"/>
      <c r="G25" s="112">
        <v>3519.14498675666</v>
      </c>
    </row>
    <row r="26" ht="15" customHeight="1" spans="1:7">
      <c r="A26" s="81" t="s">
        <v>43</v>
      </c>
      <c r="B26" s="83"/>
      <c r="C26" s="113" t="s">
        <v>254</v>
      </c>
      <c r="D26" s="83" t="s">
        <v>104</v>
      </c>
      <c r="E26" s="83">
        <v>238</v>
      </c>
      <c r="F26" s="90"/>
      <c r="G26" s="84">
        <v>3519.14498675666</v>
      </c>
    </row>
    <row r="27" ht="15" customHeight="1" spans="1:7">
      <c r="A27" s="41"/>
      <c r="B27" s="40">
        <v>10255</v>
      </c>
      <c r="C27" s="79" t="s">
        <v>105</v>
      </c>
      <c r="D27" s="105" t="s">
        <v>91</v>
      </c>
      <c r="E27" s="40">
        <v>0.714</v>
      </c>
      <c r="F27" s="90">
        <v>851.851919801367</v>
      </c>
      <c r="G27" s="90">
        <v>608.222270738176</v>
      </c>
    </row>
    <row r="28" ht="15" customHeight="1" spans="1:7">
      <c r="A28" s="41"/>
      <c r="B28" s="114">
        <v>10424</v>
      </c>
      <c r="C28" s="114" t="s">
        <v>106</v>
      </c>
      <c r="D28" s="105" t="s">
        <v>91</v>
      </c>
      <c r="E28" s="116">
        <v>1.0472</v>
      </c>
      <c r="F28" s="90">
        <v>2779.71993508259</v>
      </c>
      <c r="G28" s="90">
        <v>2910.92271601849</v>
      </c>
    </row>
    <row r="29" ht="15" customHeight="1" spans="1:7">
      <c r="A29" s="41"/>
      <c r="B29" s="114"/>
      <c r="C29" s="114"/>
      <c r="D29" s="105"/>
      <c r="E29" s="40"/>
      <c r="F29" s="90"/>
      <c r="G29" s="90"/>
    </row>
    <row r="30" ht="15" customHeight="1" spans="1:7">
      <c r="A30" s="81" t="s">
        <v>193</v>
      </c>
      <c r="B30" s="83"/>
      <c r="C30" s="113" t="s">
        <v>107</v>
      </c>
      <c r="D30" s="81"/>
      <c r="E30" s="86"/>
      <c r="F30" s="84"/>
      <c r="G30" s="84">
        <v>9579.98934099085</v>
      </c>
    </row>
    <row r="31" ht="15" customHeight="1" spans="1:7">
      <c r="A31" s="81" t="s">
        <v>43</v>
      </c>
      <c r="B31" s="83"/>
      <c r="C31" s="113" t="s">
        <v>255</v>
      </c>
      <c r="D31" s="81" t="s">
        <v>109</v>
      </c>
      <c r="E31" s="117">
        <v>2</v>
      </c>
      <c r="F31" s="84"/>
      <c r="G31" s="84">
        <v>6202.7381481996</v>
      </c>
    </row>
    <row r="32" ht="15" customHeight="1" spans="1:7">
      <c r="A32" s="41"/>
      <c r="B32" s="40">
        <v>10252</v>
      </c>
      <c r="C32" s="79" t="s">
        <v>110</v>
      </c>
      <c r="D32" s="105" t="s">
        <v>91</v>
      </c>
      <c r="E32" s="116">
        <v>0.255</v>
      </c>
      <c r="F32" s="90">
        <v>279.085851351812</v>
      </c>
      <c r="G32" s="90">
        <v>71.1668920947121</v>
      </c>
    </row>
    <row r="33" ht="15" customHeight="1" spans="1:7">
      <c r="A33" s="41"/>
      <c r="B33" s="114">
        <v>10424</v>
      </c>
      <c r="C33" s="114" t="s">
        <v>106</v>
      </c>
      <c r="D33" s="105" t="s">
        <v>91</v>
      </c>
      <c r="E33" s="116">
        <v>0.153</v>
      </c>
      <c r="F33" s="90">
        <v>2779.71993508259</v>
      </c>
      <c r="G33" s="90">
        <v>425.297150067636</v>
      </c>
    </row>
    <row r="34" ht="15" customHeight="1" spans="1:7">
      <c r="A34" s="41"/>
      <c r="B34" s="118">
        <v>40028</v>
      </c>
      <c r="C34" s="114" t="s">
        <v>111</v>
      </c>
      <c r="D34" s="105" t="s">
        <v>91</v>
      </c>
      <c r="E34" s="116">
        <v>0.0228</v>
      </c>
      <c r="F34" s="90">
        <v>61355.9701017526</v>
      </c>
      <c r="G34" s="90">
        <v>1398.91611831996</v>
      </c>
    </row>
    <row r="35" ht="15" customHeight="1" spans="1:7">
      <c r="A35" s="41"/>
      <c r="B35" s="119">
        <v>30052</v>
      </c>
      <c r="C35" s="219" t="s">
        <v>277</v>
      </c>
      <c r="D35" s="105" t="s">
        <v>91</v>
      </c>
      <c r="E35" s="116">
        <v>0.0152</v>
      </c>
      <c r="F35" s="90">
        <v>86874.8553866674</v>
      </c>
      <c r="G35" s="90">
        <v>1320.49780187734</v>
      </c>
    </row>
    <row r="36" ht="15" customHeight="1" spans="1:7">
      <c r="A36" s="41"/>
      <c r="B36" s="106">
        <v>30054</v>
      </c>
      <c r="C36" s="107" t="s">
        <v>113</v>
      </c>
      <c r="D36" s="105" t="s">
        <v>91</v>
      </c>
      <c r="E36" s="116">
        <v>0.1304</v>
      </c>
      <c r="F36" s="90">
        <v>2006.0198777219</v>
      </c>
      <c r="G36" s="90">
        <v>261.584992054936</v>
      </c>
    </row>
    <row r="37" ht="15" customHeight="1" spans="1:7">
      <c r="A37" s="41"/>
      <c r="B37" s="40" t="s">
        <v>115</v>
      </c>
      <c r="C37" s="76" t="s">
        <v>116</v>
      </c>
      <c r="D37" s="105" t="s">
        <v>91</v>
      </c>
      <c r="E37" s="116">
        <v>0.01039968</v>
      </c>
      <c r="F37" s="90">
        <v>3712.97289318213</v>
      </c>
      <c r="G37" s="90">
        <v>38.6137299377683</v>
      </c>
    </row>
    <row r="38" ht="24.75" spans="1:7">
      <c r="A38" s="41"/>
      <c r="B38" s="118">
        <v>40227</v>
      </c>
      <c r="C38" s="114" t="s">
        <v>117</v>
      </c>
      <c r="D38" s="114" t="s">
        <v>118</v>
      </c>
      <c r="E38" s="40">
        <v>0.12</v>
      </c>
      <c r="F38" s="90">
        <v>22388.8455320604</v>
      </c>
      <c r="G38" s="90">
        <v>2686.66146384725</v>
      </c>
    </row>
    <row r="39" s="92" customFormat="1" ht="15" customHeight="1" spans="1:7">
      <c r="A39" s="81" t="s">
        <v>44</v>
      </c>
      <c r="B39" s="82"/>
      <c r="C39" s="121" t="s">
        <v>256</v>
      </c>
      <c r="D39" s="82" t="s">
        <v>109</v>
      </c>
      <c r="E39" s="117">
        <v>2</v>
      </c>
      <c r="F39" s="84"/>
      <c r="G39" s="84">
        <v>2808.1936764573</v>
      </c>
    </row>
    <row r="40" ht="15" customHeight="1" spans="1:7">
      <c r="A40" s="41"/>
      <c r="B40" s="40">
        <v>10252</v>
      </c>
      <c r="C40" s="79" t="s">
        <v>110</v>
      </c>
      <c r="D40" s="105" t="s">
        <v>91</v>
      </c>
      <c r="E40" s="116">
        <v>0.072</v>
      </c>
      <c r="F40" s="90">
        <v>279.085851351812</v>
      </c>
      <c r="G40" s="90">
        <v>20.0941812973305</v>
      </c>
    </row>
    <row r="41" ht="15" customHeight="1" spans="1:7">
      <c r="A41" s="41"/>
      <c r="B41" s="40">
        <v>10424</v>
      </c>
      <c r="C41" s="79" t="s">
        <v>106</v>
      </c>
      <c r="D41" s="105" t="s">
        <v>91</v>
      </c>
      <c r="E41" s="116">
        <v>0.048</v>
      </c>
      <c r="F41" s="90">
        <v>2779.71993508259</v>
      </c>
      <c r="G41" s="90">
        <v>133.426556883964</v>
      </c>
    </row>
    <row r="42" spans="1:7">
      <c r="A42" s="41"/>
      <c r="B42" s="40">
        <v>40006</v>
      </c>
      <c r="C42" s="79" t="s">
        <v>257</v>
      </c>
      <c r="D42" s="105" t="s">
        <v>91</v>
      </c>
      <c r="E42" s="116">
        <v>0.004</v>
      </c>
      <c r="F42" s="90">
        <v>57584.7907465612</v>
      </c>
      <c r="G42" s="90">
        <v>230.339162986245</v>
      </c>
    </row>
    <row r="43" spans="1:7">
      <c r="A43" s="41"/>
      <c r="B43" s="119">
        <v>30052</v>
      </c>
      <c r="C43" s="219" t="s">
        <v>277</v>
      </c>
      <c r="D43" s="105" t="s">
        <v>91</v>
      </c>
      <c r="E43" s="116">
        <v>0.0104</v>
      </c>
      <c r="F43" s="90">
        <v>86874.8553866674</v>
      </c>
      <c r="G43" s="90">
        <v>903.498496021341</v>
      </c>
    </row>
    <row r="44" spans="1:7">
      <c r="A44" s="41"/>
      <c r="B44" s="106">
        <v>30054</v>
      </c>
      <c r="C44" s="107" t="s">
        <v>113</v>
      </c>
      <c r="D44" s="105" t="s">
        <v>114</v>
      </c>
      <c r="E44" s="116">
        <v>0.0708</v>
      </c>
      <c r="F44" s="90">
        <v>2006.0198777219</v>
      </c>
      <c r="G44" s="90">
        <v>142.026207342711</v>
      </c>
    </row>
    <row r="45" spans="1:7">
      <c r="A45" s="41"/>
      <c r="B45" s="40">
        <v>40184</v>
      </c>
      <c r="C45" s="79" t="s">
        <v>258</v>
      </c>
      <c r="D45" s="105" t="s">
        <v>91</v>
      </c>
      <c r="E45" s="116">
        <v>0.0016</v>
      </c>
      <c r="F45" s="90">
        <v>85356.9043245876</v>
      </c>
      <c r="G45" s="90">
        <v>136.57104691934</v>
      </c>
    </row>
    <row r="46" spans="1:7">
      <c r="A46" s="41"/>
      <c r="B46" s="40">
        <v>40265</v>
      </c>
      <c r="C46" s="79" t="s">
        <v>259</v>
      </c>
      <c r="D46" s="41" t="s">
        <v>260</v>
      </c>
      <c r="E46" s="116">
        <v>0.016</v>
      </c>
      <c r="F46" s="90">
        <v>6913.20407546261</v>
      </c>
      <c r="G46" s="90">
        <v>110.611265207402</v>
      </c>
    </row>
    <row r="47" ht="15" customHeight="1" spans="1:7">
      <c r="A47" s="41"/>
      <c r="B47" s="40" t="s">
        <v>115</v>
      </c>
      <c r="C47" s="76" t="s">
        <v>116</v>
      </c>
      <c r="D47" s="105" t="s">
        <v>91</v>
      </c>
      <c r="E47" s="116">
        <v>0.0064</v>
      </c>
      <c r="F47" s="90">
        <v>3712.97289318213</v>
      </c>
      <c r="G47" s="90">
        <v>23.7630265163656</v>
      </c>
    </row>
    <row r="48" ht="15" customHeight="1" spans="1:7">
      <c r="A48" s="41"/>
      <c r="B48" s="40">
        <v>70011</v>
      </c>
      <c r="C48" s="79" t="s">
        <v>261</v>
      </c>
      <c r="D48" s="105" t="s">
        <v>260</v>
      </c>
      <c r="E48" s="116">
        <v>0.144</v>
      </c>
      <c r="F48" s="90">
        <v>7693.49814779587</v>
      </c>
      <c r="G48" s="90">
        <v>1107.86373328261</v>
      </c>
    </row>
    <row r="49" ht="15" customHeight="1" spans="1:7">
      <c r="A49" s="81" t="s">
        <v>45</v>
      </c>
      <c r="B49" s="83"/>
      <c r="C49" s="113" t="s">
        <v>262</v>
      </c>
      <c r="D49" s="81" t="s">
        <v>109</v>
      </c>
      <c r="E49" s="117">
        <v>2</v>
      </c>
      <c r="F49" s="84"/>
      <c r="G49" s="84">
        <v>569.057516333938</v>
      </c>
    </row>
    <row r="50" ht="15" customHeight="1" spans="1:7">
      <c r="A50" s="41"/>
      <c r="B50" s="114">
        <v>10001</v>
      </c>
      <c r="C50" s="114" t="s">
        <v>263</v>
      </c>
      <c r="D50" s="105" t="s">
        <v>91</v>
      </c>
      <c r="E50" s="40">
        <v>0.0144</v>
      </c>
      <c r="F50" s="90">
        <v>489.303088339382</v>
      </c>
      <c r="G50" s="90">
        <v>7.0459644720871</v>
      </c>
    </row>
    <row r="51" ht="15" customHeight="1" spans="1:7">
      <c r="A51" s="41"/>
      <c r="B51" s="114">
        <v>10424</v>
      </c>
      <c r="C51" s="114" t="s">
        <v>106</v>
      </c>
      <c r="D51" s="105" t="s">
        <v>91</v>
      </c>
      <c r="E51" s="40">
        <v>0.0096</v>
      </c>
      <c r="F51" s="90">
        <v>2779.71993508259</v>
      </c>
      <c r="G51" s="90">
        <v>26.6853113767929</v>
      </c>
    </row>
    <row r="52" ht="15" customHeight="1" spans="1:7">
      <c r="A52" s="41"/>
      <c r="B52" s="40">
        <v>40028</v>
      </c>
      <c r="C52" s="79" t="s">
        <v>111</v>
      </c>
      <c r="D52" s="105" t="s">
        <v>91</v>
      </c>
      <c r="E52" s="40">
        <v>0.001</v>
      </c>
      <c r="F52" s="90">
        <v>61355.9701017526</v>
      </c>
      <c r="G52" s="90">
        <v>61.3559701017526</v>
      </c>
    </row>
    <row r="53" ht="15" customHeight="1" spans="1:7">
      <c r="A53" s="41"/>
      <c r="B53" s="118">
        <v>30052</v>
      </c>
      <c r="C53" s="114" t="s">
        <v>288</v>
      </c>
      <c r="D53" s="105" t="s">
        <v>91</v>
      </c>
      <c r="E53" s="40">
        <v>0.0048</v>
      </c>
      <c r="F53" s="90">
        <v>86874.8553866674</v>
      </c>
      <c r="G53" s="90">
        <v>416.999305856004</v>
      </c>
    </row>
    <row r="54" ht="15" customHeight="1" spans="1:7">
      <c r="A54" s="41"/>
      <c r="B54" s="106">
        <v>30054</v>
      </c>
      <c r="C54" s="107" t="s">
        <v>113</v>
      </c>
      <c r="D54" s="105" t="s">
        <v>114</v>
      </c>
      <c r="E54" s="40">
        <v>0.0284</v>
      </c>
      <c r="F54" s="90">
        <v>2006.0198777219</v>
      </c>
      <c r="G54" s="90">
        <v>56.970964527302</v>
      </c>
    </row>
    <row r="55" ht="15" customHeight="1" spans="1:7">
      <c r="A55" s="41"/>
      <c r="B55" s="118"/>
      <c r="C55" s="114"/>
      <c r="D55" s="105"/>
      <c r="E55" s="40"/>
      <c r="F55" s="90"/>
      <c r="G55" s="90"/>
    </row>
    <row r="56" ht="15" customHeight="1"/>
    <row r="57" s="92" customFormat="1" ht="15" customHeight="1" spans="1:7">
      <c r="A57" s="94"/>
      <c r="B57" s="25"/>
      <c r="C57" s="125"/>
      <c r="D57" s="25"/>
      <c r="E57" s="96"/>
      <c r="F57" s="97"/>
      <c r="G57" s="97"/>
    </row>
    <row r="58" ht="15" customHeight="1" spans="1:7">
      <c r="C58" s="126"/>
    </row>
    <row r="59" ht="15" customHeight="1"/>
    <row r="60" ht="15" customHeight="1"/>
    <row r="65" spans="4:7">
      <c r="F65" s="127"/>
      <c r="G65" s="127"/>
    </row>
    <row r="67" spans="4:7">
      <c r="D67" s="97"/>
    </row>
    <row r="68" spans="4:7">
      <c r="D68" s="97"/>
    </row>
    <row r="69" spans="4:7">
      <c r="D69" s="97"/>
    </row>
    <row r="70" spans="4:7">
      <c r="D70" s="97"/>
    </row>
    <row r="71" spans="4:7">
      <c r="D71" s="97"/>
    </row>
  </sheetData>
  <autoFilter xmlns:etc="http://www.wps.cn/officeDocument/2017/etCustomData" ref="A1:GT76" etc:filterBottomFollowUsedRange="0">
    <extLst/>
  </autoFilter>
  <mergeCells count="3">
    <mergeCell ref="A2:G2"/>
    <mergeCell ref="F3:G3"/>
    <mergeCell ref="A4:A5"/>
  </mergeCells>
  <printOptions horizontalCentered="1"/>
  <pageMargins left="0.551181102362205" right="0.551181102362205" top="0.78740157480315" bottom="0.78740157480315" header="0.511811023622047" footer="0.511811023622047"/>
  <pageSetup paperSize="9" scale="96" firstPageNumber="16" orientation="portrait" useFirstPageNumber="1"/>
  <headerFooter alignWithMargins="0">
    <oddFooter>&amp;C第 &amp;P 页</oddFooter>
  </headerFooter>
  <rowBreaks count="1" manualBreakCount="1">
    <brk id="38" max="6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5"/>
  <sheetViews>
    <sheetView showZeros="0" view="pageBreakPreview" zoomScale="85" zoomScaleNormal="85" workbookViewId="0">
      <pane ySplit="6" topLeftCell="A30" activePane="bottomLeft" state="frozen"/>
      <selection/>
      <selection pane="bottomLeft" activeCell="A2" sqref="A2:P65"/>
    </sheetView>
  </sheetViews>
  <sheetFormatPr defaultColWidth="8.625" defaultRowHeight="12.75"/>
  <cols>
    <col min="1" max="1" width="4.125" style="67" customWidth="1"/>
    <col min="2" max="2" width="12.25" style="68" customWidth="1"/>
    <col min="3" max="3" width="39.625" style="68" customWidth="1"/>
    <col min="4" max="4" width="6.875" style="69" customWidth="1"/>
    <col min="5" max="6" width="10.25" style="69" customWidth="1"/>
    <col min="7" max="7" width="10.125" style="69" customWidth="1"/>
    <col min="8" max="8" width="10.25" style="69" customWidth="1"/>
    <col min="9" max="9" width="9.375" style="69" customWidth="1"/>
    <col min="10" max="10" width="10.25" style="69" customWidth="1"/>
    <col min="11" max="13" width="9.375" style="69" customWidth="1"/>
    <col min="14" max="14" width="6.25" style="70" customWidth="1"/>
    <col min="15" max="15" width="9.375" style="69" customWidth="1"/>
    <col min="16" max="16" width="9.25" style="69" customWidth="1"/>
    <col min="17" max="16384" width="8.625" style="69"/>
  </cols>
  <sheetData>
    <row r="1" spans="1:16">
      <c r="A1" s="71">
        <v>1</v>
      </c>
      <c r="B1" s="72">
        <v>2</v>
      </c>
      <c r="C1" s="72">
        <v>3</v>
      </c>
      <c r="D1" s="73">
        <v>4</v>
      </c>
      <c r="E1" s="73">
        <v>5</v>
      </c>
      <c r="F1" s="73">
        <v>6</v>
      </c>
      <c r="G1" s="73">
        <v>7</v>
      </c>
      <c r="H1" s="73">
        <v>8</v>
      </c>
      <c r="I1" s="73">
        <v>9</v>
      </c>
      <c r="J1" s="73">
        <v>10</v>
      </c>
      <c r="K1" s="73">
        <v>11</v>
      </c>
      <c r="L1" s="73">
        <v>12</v>
      </c>
      <c r="M1" s="73">
        <v>13</v>
      </c>
      <c r="N1" s="74">
        <v>14</v>
      </c>
      <c r="O1" s="73">
        <v>15</v>
      </c>
      <c r="P1" s="73">
        <v>16</v>
      </c>
    </row>
    <row r="2" ht="20.1" customHeight="1" spans="1:16">
      <c r="A2" s="75" t="s">
        <v>126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ht="15" customHeight="1" spans="1:16">
      <c r="A3" s="67" t="s">
        <v>286</v>
      </c>
      <c r="O3" s="25" t="s">
        <v>77</v>
      </c>
      <c r="P3" s="25"/>
    </row>
    <row r="4" ht="15" customHeight="1" spans="1:16">
      <c r="A4" s="41" t="s">
        <v>39</v>
      </c>
      <c r="B4" s="76" t="s">
        <v>78</v>
      </c>
      <c r="C4" s="76" t="s">
        <v>65</v>
      </c>
      <c r="D4" s="40" t="s">
        <v>79</v>
      </c>
      <c r="E4" s="77" t="s">
        <v>127</v>
      </c>
      <c r="F4" s="77"/>
      <c r="G4" s="77"/>
      <c r="H4" s="77"/>
      <c r="I4" s="77"/>
      <c r="J4" s="77"/>
      <c r="K4" s="76" t="s">
        <v>128</v>
      </c>
      <c r="L4" s="76" t="s">
        <v>129</v>
      </c>
      <c r="M4" s="76" t="s">
        <v>130</v>
      </c>
      <c r="N4" s="78" t="s">
        <v>131</v>
      </c>
      <c r="O4" s="76" t="s">
        <v>132</v>
      </c>
      <c r="P4" s="76" t="s">
        <v>81</v>
      </c>
    </row>
    <row r="5" ht="15" customHeight="1" spans="1:16">
      <c r="A5" s="41"/>
      <c r="B5" s="76"/>
      <c r="C5" s="76"/>
      <c r="D5" s="40"/>
      <c r="E5" s="77" t="s">
        <v>133</v>
      </c>
      <c r="F5" s="77" t="s">
        <v>134</v>
      </c>
      <c r="G5" s="77" t="s">
        <v>135</v>
      </c>
      <c r="H5" s="77" t="s">
        <v>136</v>
      </c>
      <c r="I5" s="77" t="s">
        <v>137</v>
      </c>
      <c r="J5" s="77" t="s">
        <v>24</v>
      </c>
      <c r="K5" s="76"/>
      <c r="L5" s="76"/>
      <c r="M5" s="76"/>
      <c r="N5" s="78"/>
      <c r="O5" s="76"/>
      <c r="P5" s="76"/>
    </row>
    <row r="6" s="7" customFormat="1" ht="15" customHeight="1" spans="1:16">
      <c r="A6" s="41"/>
      <c r="B6" s="79" t="s">
        <v>43</v>
      </c>
      <c r="C6" s="79" t="s">
        <v>44</v>
      </c>
      <c r="D6" s="41" t="s">
        <v>45</v>
      </c>
      <c r="E6" s="41" t="s">
        <v>82</v>
      </c>
      <c r="F6" s="41" t="s">
        <v>83</v>
      </c>
      <c r="G6" s="41" t="s">
        <v>84</v>
      </c>
      <c r="H6" s="41" t="s">
        <v>138</v>
      </c>
      <c r="I6" s="41" t="s">
        <v>139</v>
      </c>
      <c r="J6" s="41" t="s">
        <v>140</v>
      </c>
      <c r="K6" s="41" t="s">
        <v>141</v>
      </c>
      <c r="L6" s="41" t="s">
        <v>142</v>
      </c>
      <c r="M6" s="41" t="s">
        <v>143</v>
      </c>
      <c r="N6" s="80" t="s">
        <v>144</v>
      </c>
      <c r="O6" s="41" t="s">
        <v>145</v>
      </c>
      <c r="P6" s="41" t="s">
        <v>146</v>
      </c>
    </row>
    <row r="7" s="66" customFormat="1" ht="15" customHeight="1" spans="1:16">
      <c r="A7" s="81" t="s">
        <v>46</v>
      </c>
      <c r="B7" s="82">
        <v>0</v>
      </c>
      <c r="C7" s="82" t="s">
        <v>48</v>
      </c>
      <c r="D7" s="83">
        <v>0</v>
      </c>
      <c r="E7" s="84"/>
      <c r="F7" s="84"/>
      <c r="G7" s="84"/>
      <c r="H7" s="84"/>
      <c r="I7" s="84"/>
      <c r="J7" s="84"/>
      <c r="K7" s="84"/>
      <c r="L7" s="84"/>
      <c r="M7" s="84"/>
      <c r="N7" s="85"/>
      <c r="O7" s="84"/>
      <c r="P7" s="84"/>
    </row>
    <row r="8" s="66" customFormat="1" ht="15" customHeight="1" spans="1:16">
      <c r="A8" s="81" t="s">
        <v>85</v>
      </c>
      <c r="B8" s="86">
        <v>0</v>
      </c>
      <c r="C8" s="87" t="s">
        <v>86</v>
      </c>
      <c r="D8" s="86">
        <v>0</v>
      </c>
      <c r="E8" s="84"/>
      <c r="F8" s="84"/>
      <c r="G8" s="84"/>
      <c r="H8" s="84"/>
      <c r="I8" s="84"/>
      <c r="J8" s="84"/>
      <c r="K8" s="84"/>
      <c r="L8" s="84"/>
      <c r="M8" s="84"/>
      <c r="N8" s="85"/>
      <c r="O8" s="84"/>
      <c r="P8" s="84"/>
    </row>
    <row r="9" s="66" customFormat="1" ht="15" customHeight="1" spans="1:16">
      <c r="A9" s="81" t="s">
        <v>43</v>
      </c>
      <c r="B9" s="86">
        <v>0</v>
      </c>
      <c r="C9" s="87" t="s">
        <v>87</v>
      </c>
      <c r="D9" s="86" t="s">
        <v>88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5">
        <v>0</v>
      </c>
      <c r="O9" s="84">
        <v>0</v>
      </c>
      <c r="P9" s="84">
        <v>0</v>
      </c>
    </row>
    <row r="10" s="7" customFormat="1" ht="15" customHeight="1" spans="1:16">
      <c r="A10" s="41">
        <v>0</v>
      </c>
      <c r="B10" s="88" t="s">
        <v>89</v>
      </c>
      <c r="C10" s="89" t="s">
        <v>90</v>
      </c>
      <c r="D10" s="88" t="s">
        <v>91</v>
      </c>
      <c r="E10" s="90">
        <v>3.90456</v>
      </c>
      <c r="F10" s="90">
        <v>0</v>
      </c>
      <c r="G10" s="90">
        <v>17.951388</v>
      </c>
      <c r="H10" s="90">
        <v>21.855948</v>
      </c>
      <c r="I10" s="90">
        <v>1.070941452</v>
      </c>
      <c r="J10" s="90">
        <v>22.926889452</v>
      </c>
      <c r="K10" s="90">
        <v>1.26097891986</v>
      </c>
      <c r="L10" s="90">
        <v>0.7256360511558</v>
      </c>
      <c r="M10" s="90">
        <v>0</v>
      </c>
      <c r="N10" s="80">
        <v>0</v>
      </c>
      <c r="O10" s="90">
        <v>2.24221539807142</v>
      </c>
      <c r="P10" s="90">
        <v>27.1557198210872</v>
      </c>
    </row>
    <row r="11" s="66" customFormat="1" ht="15" customHeight="1" spans="1:16">
      <c r="A11" s="81" t="s">
        <v>44</v>
      </c>
      <c r="B11" s="86">
        <v>0</v>
      </c>
      <c r="C11" s="87" t="s">
        <v>92</v>
      </c>
      <c r="D11" s="86" t="s">
        <v>88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5">
        <v>0</v>
      </c>
      <c r="O11" s="84">
        <v>0</v>
      </c>
      <c r="P11" s="84">
        <v>0</v>
      </c>
    </row>
    <row r="12" s="7" customFormat="1" ht="15" customHeight="1" spans="1:16">
      <c r="A12" s="41">
        <v>0</v>
      </c>
      <c r="B12" s="88">
        <v>10397</v>
      </c>
      <c r="C12" s="89" t="s">
        <v>93</v>
      </c>
      <c r="D12" s="88" t="s">
        <v>91</v>
      </c>
      <c r="E12" s="90">
        <v>26.796</v>
      </c>
      <c r="F12" s="90">
        <v>0</v>
      </c>
      <c r="G12" s="90">
        <v>310.383444</v>
      </c>
      <c r="H12" s="90">
        <v>337.179444</v>
      </c>
      <c r="I12" s="90">
        <v>14.835895536</v>
      </c>
      <c r="J12" s="90">
        <v>352.015339536</v>
      </c>
      <c r="K12" s="90">
        <v>19.36084367448</v>
      </c>
      <c r="L12" s="90">
        <v>11.1412854963144</v>
      </c>
      <c r="M12" s="90">
        <v>42.20832</v>
      </c>
      <c r="N12" s="80">
        <v>0</v>
      </c>
      <c r="O12" s="90">
        <v>38.2253209836115</v>
      </c>
      <c r="P12" s="90">
        <v>462.951109690406</v>
      </c>
    </row>
    <row r="13" s="66" customFormat="1" ht="15" customHeight="1" spans="1:16">
      <c r="A13" s="81" t="s">
        <v>45</v>
      </c>
      <c r="B13" s="86">
        <v>0</v>
      </c>
      <c r="C13" s="87" t="s">
        <v>94</v>
      </c>
      <c r="D13" s="86" t="s">
        <v>88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5">
        <v>0</v>
      </c>
      <c r="O13" s="84">
        <v>0</v>
      </c>
      <c r="P13" s="84">
        <v>0</v>
      </c>
    </row>
    <row r="14" s="7" customFormat="1" ht="24.95" customHeight="1" spans="1:16">
      <c r="A14" s="41">
        <v>0</v>
      </c>
      <c r="B14" s="88">
        <v>10397</v>
      </c>
      <c r="C14" s="89" t="s">
        <v>93</v>
      </c>
      <c r="D14" s="88" t="s">
        <v>91</v>
      </c>
      <c r="E14" s="90">
        <v>26.796</v>
      </c>
      <c r="F14" s="90">
        <v>0</v>
      </c>
      <c r="G14" s="90">
        <v>310.383444</v>
      </c>
      <c r="H14" s="90">
        <v>337.179444</v>
      </c>
      <c r="I14" s="90">
        <v>14.835895536</v>
      </c>
      <c r="J14" s="90">
        <v>352.015339536</v>
      </c>
      <c r="K14" s="90">
        <v>19.36084367448</v>
      </c>
      <c r="L14" s="90">
        <v>11.1412854963144</v>
      </c>
      <c r="M14" s="90">
        <v>42.20832</v>
      </c>
      <c r="N14" s="80">
        <v>0</v>
      </c>
      <c r="O14" s="90">
        <v>38.2253209836115</v>
      </c>
      <c r="P14" s="90">
        <v>462.951109690406</v>
      </c>
    </row>
    <row r="15" s="66" customFormat="1" ht="15" customHeight="1" spans="1:16">
      <c r="A15" s="81" t="e">
        <v>#REF!</v>
      </c>
      <c r="B15" s="86" t="e">
        <v>#REF!</v>
      </c>
      <c r="C15" s="87" t="e">
        <v>#REF!</v>
      </c>
      <c r="D15" s="86" t="e">
        <v>#REF!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5">
        <v>0</v>
      </c>
      <c r="O15" s="84">
        <v>0</v>
      </c>
      <c r="P15" s="84">
        <v>0</v>
      </c>
    </row>
    <row r="16" s="7" customFormat="1" ht="15" customHeight="1" spans="1:16">
      <c r="A16" s="41" t="e">
        <v>#REF!</v>
      </c>
      <c r="B16" s="88" t="e">
        <v>#REF!</v>
      </c>
      <c r="C16" s="89" t="e">
        <v>#REF!</v>
      </c>
      <c r="D16" s="88" t="e">
        <v>#REF!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80">
        <v>0</v>
      </c>
      <c r="O16" s="90">
        <v>0</v>
      </c>
      <c r="P16" s="90">
        <v>0</v>
      </c>
    </row>
    <row r="17" s="7" customFormat="1" ht="15" customHeight="1" spans="1:16">
      <c r="A17" s="41" t="e">
        <v>#REF!</v>
      </c>
      <c r="B17" s="88" t="e">
        <v>#REF!</v>
      </c>
      <c r="C17" s="89" t="e">
        <v>#REF!</v>
      </c>
      <c r="D17" s="88" t="e">
        <v>#REF!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80">
        <v>0</v>
      </c>
      <c r="O17" s="90">
        <v>0</v>
      </c>
      <c r="P17" s="90">
        <v>0</v>
      </c>
    </row>
    <row r="18" s="66" customFormat="1" spans="1:16">
      <c r="A18" s="41" t="e">
        <v>#REF!</v>
      </c>
      <c r="B18" s="88" t="e">
        <v>#REF!</v>
      </c>
      <c r="C18" s="89" t="e">
        <v>#REF!</v>
      </c>
      <c r="D18" s="88" t="e">
        <v>#REF!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80">
        <v>0</v>
      </c>
      <c r="O18" s="90">
        <v>0</v>
      </c>
      <c r="P18" s="90">
        <v>0</v>
      </c>
    </row>
    <row r="19" s="66" customFormat="1" ht="24.95" customHeight="1" spans="1:16">
      <c r="A19" s="41">
        <v>0</v>
      </c>
      <c r="B19" s="88">
        <v>0</v>
      </c>
      <c r="C19" s="89">
        <v>0</v>
      </c>
      <c r="D19" s="88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80">
        <v>0</v>
      </c>
      <c r="O19" s="90">
        <v>0</v>
      </c>
      <c r="P19" s="90">
        <v>0</v>
      </c>
    </row>
    <row r="20" s="66" customFormat="1" ht="15" customHeight="1" spans="1:16">
      <c r="A20" s="81" t="s">
        <v>96</v>
      </c>
      <c r="B20" s="86">
        <v>0</v>
      </c>
      <c r="C20" s="87" t="s">
        <v>97</v>
      </c>
      <c r="D20" s="86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5">
        <v>0</v>
      </c>
      <c r="O20" s="84">
        <v>0</v>
      </c>
      <c r="P20" s="84">
        <v>0</v>
      </c>
    </row>
    <row r="21" s="66" customFormat="1" ht="15" customHeight="1" spans="1:16">
      <c r="A21" s="81" t="s">
        <v>43</v>
      </c>
      <c r="B21" s="86">
        <v>0</v>
      </c>
      <c r="C21" s="87" t="s">
        <v>252</v>
      </c>
      <c r="D21" s="86" t="s">
        <v>88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5">
        <v>0</v>
      </c>
      <c r="O21" s="84">
        <v>0</v>
      </c>
      <c r="P21" s="84">
        <v>0</v>
      </c>
    </row>
    <row r="22" s="7" customFormat="1" ht="15" customHeight="1" spans="1:16">
      <c r="A22" s="41">
        <v>0</v>
      </c>
      <c r="B22" s="88">
        <v>10397</v>
      </c>
      <c r="C22" s="89" t="s">
        <v>93</v>
      </c>
      <c r="D22" s="88" t="s">
        <v>91</v>
      </c>
      <c r="E22" s="90">
        <v>26.796</v>
      </c>
      <c r="F22" s="90">
        <v>0</v>
      </c>
      <c r="G22" s="90">
        <v>310.383444</v>
      </c>
      <c r="H22" s="90">
        <v>337.179444</v>
      </c>
      <c r="I22" s="90">
        <v>14.835895536</v>
      </c>
      <c r="J22" s="90">
        <v>352.015339536</v>
      </c>
      <c r="K22" s="90">
        <v>19.36084367448</v>
      </c>
      <c r="L22" s="90">
        <v>11.1412854963144</v>
      </c>
      <c r="M22" s="90">
        <v>42.20832</v>
      </c>
      <c r="N22" s="80">
        <v>0</v>
      </c>
      <c r="O22" s="90">
        <v>38.2253209836115</v>
      </c>
      <c r="P22" s="90">
        <v>462.951109690406</v>
      </c>
    </row>
    <row r="23" s="66" customFormat="1" ht="24.95" customHeight="1" spans="1:16">
      <c r="A23" s="41">
        <v>0</v>
      </c>
      <c r="B23" s="88">
        <v>10397</v>
      </c>
      <c r="C23" s="89" t="s">
        <v>93</v>
      </c>
      <c r="D23" s="88" t="s">
        <v>91</v>
      </c>
      <c r="E23" s="90">
        <v>26.796</v>
      </c>
      <c r="F23" s="90">
        <v>0</v>
      </c>
      <c r="G23" s="90">
        <v>310.383444</v>
      </c>
      <c r="H23" s="90">
        <v>337.179444</v>
      </c>
      <c r="I23" s="90">
        <v>14.835895536</v>
      </c>
      <c r="J23" s="90">
        <v>352.015339536</v>
      </c>
      <c r="K23" s="90">
        <v>19.36084367448</v>
      </c>
      <c r="L23" s="90">
        <v>11.1412854963144</v>
      </c>
      <c r="M23" s="90">
        <v>42.20832</v>
      </c>
      <c r="N23" s="80">
        <v>0</v>
      </c>
      <c r="O23" s="90">
        <v>38.2253209836115</v>
      </c>
      <c r="P23" s="90">
        <v>462.951109690406</v>
      </c>
    </row>
    <row r="24" s="66" customFormat="1" ht="15" customHeight="1" spans="1:16">
      <c r="A24" s="81" t="s">
        <v>44</v>
      </c>
      <c r="B24" s="86">
        <v>0</v>
      </c>
      <c r="C24" s="87" t="s">
        <v>98</v>
      </c>
      <c r="D24" s="86" t="s">
        <v>88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5">
        <v>0</v>
      </c>
      <c r="O24" s="84">
        <v>0</v>
      </c>
      <c r="P24" s="84">
        <v>0</v>
      </c>
    </row>
    <row r="25" s="66" customFormat="1" ht="15" customHeight="1" spans="1:16">
      <c r="A25" s="41">
        <v>0</v>
      </c>
      <c r="B25" s="88">
        <v>10103</v>
      </c>
      <c r="C25" s="89" t="s">
        <v>98</v>
      </c>
      <c r="D25" s="88" t="s">
        <v>99</v>
      </c>
      <c r="E25" s="90">
        <v>783.12213</v>
      </c>
      <c r="F25" s="90">
        <v>0</v>
      </c>
      <c r="G25" s="90">
        <v>1779.920325</v>
      </c>
      <c r="H25" s="90">
        <v>2563.042455</v>
      </c>
      <c r="I25" s="90">
        <v>112.77386802</v>
      </c>
      <c r="J25" s="90">
        <v>2675.81632302</v>
      </c>
      <c r="K25" s="90">
        <v>147.1698977661</v>
      </c>
      <c r="L25" s="90">
        <v>84.689586623583</v>
      </c>
      <c r="M25" s="90">
        <v>282.645</v>
      </c>
      <c r="N25" s="80">
        <v>0</v>
      </c>
      <c r="O25" s="90">
        <v>287.128872666872</v>
      </c>
      <c r="P25" s="90">
        <v>3477.44968007655</v>
      </c>
    </row>
    <row r="26" s="66" customFormat="1" ht="15" customHeight="1" spans="1:16">
      <c r="A26" s="81" t="s">
        <v>45</v>
      </c>
      <c r="B26" s="86">
        <v>0</v>
      </c>
      <c r="C26" s="87" t="s">
        <v>100</v>
      </c>
      <c r="D26" s="86" t="s">
        <v>101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5">
        <v>0</v>
      </c>
      <c r="O26" s="84">
        <v>0</v>
      </c>
      <c r="P26" s="84">
        <v>0</v>
      </c>
    </row>
    <row r="27" s="66" customFormat="1" ht="15" customHeight="1" spans="1:16">
      <c r="A27" s="41">
        <v>0</v>
      </c>
      <c r="B27" s="88">
        <v>10102</v>
      </c>
      <c r="C27" s="89" t="s">
        <v>100</v>
      </c>
      <c r="D27" s="88" t="s">
        <v>91</v>
      </c>
      <c r="E27" s="90">
        <v>3476.10375</v>
      </c>
      <c r="F27" s="90">
        <v>0</v>
      </c>
      <c r="G27" s="90">
        <v>57.12</v>
      </c>
      <c r="H27" s="90">
        <v>3533.22375</v>
      </c>
      <c r="I27" s="90">
        <v>155.461845</v>
      </c>
      <c r="J27" s="90">
        <v>3688.685595</v>
      </c>
      <c r="K27" s="90">
        <v>202.877707725</v>
      </c>
      <c r="L27" s="90">
        <v>116.74689908175</v>
      </c>
      <c r="M27" s="90">
        <v>0</v>
      </c>
      <c r="N27" s="80">
        <v>0</v>
      </c>
      <c r="O27" s="90">
        <v>360.747918162607</v>
      </c>
      <c r="P27" s="90">
        <v>4369.05811996936</v>
      </c>
    </row>
    <row r="28" s="66" customFormat="1" ht="15" customHeight="1" spans="1:16">
      <c r="A28" s="41">
        <v>0</v>
      </c>
      <c r="B28" s="88">
        <v>0</v>
      </c>
      <c r="C28" s="89">
        <v>0</v>
      </c>
      <c r="D28" s="88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80">
        <v>0</v>
      </c>
      <c r="O28" s="90">
        <v>0</v>
      </c>
      <c r="P28" s="90">
        <v>0</v>
      </c>
    </row>
    <row r="29" s="66" customFormat="1" ht="15" customHeight="1" spans="1:16">
      <c r="A29" s="81" t="s">
        <v>52</v>
      </c>
      <c r="B29" s="86">
        <v>0</v>
      </c>
      <c r="C29" s="87" t="s">
        <v>49</v>
      </c>
      <c r="D29" s="86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5">
        <v>0</v>
      </c>
      <c r="O29" s="84">
        <v>0</v>
      </c>
      <c r="P29" s="84">
        <v>0</v>
      </c>
    </row>
    <row r="30" s="66" customFormat="1" ht="15" customHeight="1" spans="1:16">
      <c r="A30" s="81" t="s">
        <v>85</v>
      </c>
      <c r="B30" s="86">
        <v>0</v>
      </c>
      <c r="C30" s="87" t="s">
        <v>253</v>
      </c>
      <c r="D30" s="86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5">
        <v>0</v>
      </c>
      <c r="O30" s="84">
        <v>0</v>
      </c>
      <c r="P30" s="84">
        <v>0</v>
      </c>
    </row>
    <row r="31" s="66" customFormat="1" ht="15" customHeight="1" spans="1:16">
      <c r="A31" s="81" t="s">
        <v>43</v>
      </c>
      <c r="B31" s="86">
        <v>0</v>
      </c>
      <c r="C31" s="87" t="s">
        <v>254</v>
      </c>
      <c r="D31" s="86" t="s">
        <v>104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5">
        <v>0</v>
      </c>
      <c r="O31" s="84">
        <v>0</v>
      </c>
      <c r="P31" s="84">
        <v>0</v>
      </c>
    </row>
    <row r="32" s="66" customFormat="1" ht="15" customHeight="1" spans="1:16">
      <c r="A32" s="41">
        <v>0</v>
      </c>
      <c r="B32" s="88">
        <v>10255</v>
      </c>
      <c r="C32" s="89" t="s">
        <v>105</v>
      </c>
      <c r="D32" s="88" t="s">
        <v>91</v>
      </c>
      <c r="E32" s="90">
        <v>390.14904</v>
      </c>
      <c r="F32" s="90">
        <v>0</v>
      </c>
      <c r="G32" s="90">
        <v>272.093715075</v>
      </c>
      <c r="H32" s="90">
        <v>662.242755075</v>
      </c>
      <c r="I32" s="90">
        <v>29.1386812233</v>
      </c>
      <c r="J32" s="90">
        <v>691.3814362983</v>
      </c>
      <c r="K32" s="90">
        <v>38.0259789964065</v>
      </c>
      <c r="L32" s="90">
        <v>21.8822224588412</v>
      </c>
      <c r="M32" s="90">
        <v>30.225885</v>
      </c>
      <c r="N32" s="80">
        <v>0</v>
      </c>
      <c r="O32" s="90">
        <v>70.3363970478193</v>
      </c>
      <c r="P32" s="90">
        <v>851.851919801367</v>
      </c>
    </row>
    <row r="33" s="66" customFormat="1" ht="15" customHeight="1" spans="1:16">
      <c r="A33" s="41">
        <v>0</v>
      </c>
      <c r="B33" s="88">
        <v>10424</v>
      </c>
      <c r="C33" s="89" t="s">
        <v>106</v>
      </c>
      <c r="D33" s="88" t="s">
        <v>91</v>
      </c>
      <c r="E33" s="90">
        <v>1790.965935</v>
      </c>
      <c r="F33" s="90">
        <v>0</v>
      </c>
      <c r="G33" s="90">
        <v>456.97223</v>
      </c>
      <c r="H33" s="90">
        <v>2247.938165</v>
      </c>
      <c r="I33" s="90">
        <v>98.90927926</v>
      </c>
      <c r="J33" s="90">
        <v>2346.84744426</v>
      </c>
      <c r="K33" s="90">
        <v>129.0766094343</v>
      </c>
      <c r="L33" s="90">
        <v>74.277721610829</v>
      </c>
      <c r="M33" s="90">
        <v>0</v>
      </c>
      <c r="N33" s="80">
        <v>0</v>
      </c>
      <c r="O33" s="90">
        <v>229.518159777462</v>
      </c>
      <c r="P33" s="90">
        <v>2779.71993508259</v>
      </c>
    </row>
    <row r="34" s="66" customFormat="1" ht="15" customHeight="1" spans="1:16">
      <c r="A34" s="41">
        <v>0</v>
      </c>
      <c r="B34" s="88">
        <v>0</v>
      </c>
      <c r="C34" s="89">
        <v>0</v>
      </c>
      <c r="D34" s="88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80">
        <v>0</v>
      </c>
      <c r="O34" s="90">
        <v>0</v>
      </c>
      <c r="P34" s="90">
        <v>0</v>
      </c>
    </row>
    <row r="35" s="66" customFormat="1" ht="15" customHeight="1" spans="1:16">
      <c r="A35" s="81" t="e">
        <v>#REF!</v>
      </c>
      <c r="B35" s="86" t="e">
        <v>#REF!</v>
      </c>
      <c r="C35" s="87" t="e">
        <v>#REF!</v>
      </c>
      <c r="D35" s="86" t="e">
        <v>#REF!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5">
        <v>0</v>
      </c>
      <c r="O35" s="84">
        <v>0</v>
      </c>
      <c r="P35" s="84">
        <v>0</v>
      </c>
    </row>
    <row r="36" s="66" customFormat="1" ht="15" customHeight="1" spans="1:16">
      <c r="A36" s="81" t="e">
        <v>#REF!</v>
      </c>
      <c r="B36" s="86" t="e">
        <v>#REF!</v>
      </c>
      <c r="C36" s="87" t="e">
        <v>#REF!</v>
      </c>
      <c r="D36" s="86" t="e">
        <v>#REF!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5">
        <v>0</v>
      </c>
      <c r="O36" s="84">
        <v>0</v>
      </c>
      <c r="P36" s="84">
        <v>0</v>
      </c>
    </row>
    <row r="37" s="66" customFormat="1" ht="15" customHeight="1" spans="1:16">
      <c r="A37" s="41" t="e">
        <v>#REF!</v>
      </c>
      <c r="B37" s="88" t="e">
        <v>#REF!</v>
      </c>
      <c r="C37" s="89" t="e">
        <v>#REF!</v>
      </c>
      <c r="D37" s="88" t="e">
        <v>#REF!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80">
        <v>0</v>
      </c>
      <c r="O37" s="90">
        <v>0</v>
      </c>
      <c r="P37" s="90">
        <v>0</v>
      </c>
    </row>
    <row r="38" s="66" customFormat="1" ht="15" customHeight="1" spans="1:16">
      <c r="A38" s="41" t="e">
        <v>#REF!</v>
      </c>
      <c r="B38" s="88" t="e">
        <v>#REF!</v>
      </c>
      <c r="C38" s="89" t="e">
        <v>#REF!</v>
      </c>
      <c r="D38" s="88" t="e">
        <v>#REF!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80">
        <v>0</v>
      </c>
      <c r="O38" s="90">
        <v>0</v>
      </c>
      <c r="P38" s="90">
        <v>0</v>
      </c>
    </row>
    <row r="39" s="66" customFormat="1" ht="15" customHeight="1" spans="1:16">
      <c r="A39" s="41" t="e">
        <v>#REF!</v>
      </c>
      <c r="B39" s="88" t="e">
        <v>#REF!</v>
      </c>
      <c r="C39" s="89" t="e">
        <v>#REF!</v>
      </c>
      <c r="D39" s="88" t="e">
        <v>#REF!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80">
        <v>0</v>
      </c>
      <c r="O39" s="90">
        <v>0</v>
      </c>
      <c r="P39" s="90">
        <v>0</v>
      </c>
    </row>
    <row r="40" s="66" customFormat="1" ht="15" customHeight="1" spans="1:16">
      <c r="A40" s="81" t="s">
        <v>193</v>
      </c>
      <c r="B40" s="86">
        <v>0</v>
      </c>
      <c r="C40" s="87" t="s">
        <v>107</v>
      </c>
      <c r="D40" s="86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5">
        <v>0</v>
      </c>
      <c r="O40" s="84">
        <v>0</v>
      </c>
      <c r="P40" s="84">
        <v>0</v>
      </c>
    </row>
    <row r="41" s="66" customFormat="1" ht="15" customHeight="1" spans="1:16">
      <c r="A41" s="81" t="s">
        <v>43</v>
      </c>
      <c r="B41" s="86">
        <v>0</v>
      </c>
      <c r="C41" s="87" t="s">
        <v>255</v>
      </c>
      <c r="D41" s="86" t="s">
        <v>109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4">
        <v>0</v>
      </c>
      <c r="N41" s="85">
        <v>0</v>
      </c>
      <c r="O41" s="84">
        <v>0</v>
      </c>
      <c r="P41" s="84">
        <v>0</v>
      </c>
    </row>
    <row r="42" s="7" customFormat="1" ht="24.95" customHeight="1" spans="1:16">
      <c r="A42" s="41">
        <v>0</v>
      </c>
      <c r="B42" s="88">
        <v>10252</v>
      </c>
      <c r="C42" s="89" t="s">
        <v>110</v>
      </c>
      <c r="D42" s="88" t="s">
        <v>91</v>
      </c>
      <c r="E42" s="90">
        <v>44.022</v>
      </c>
      <c r="F42" s="90">
        <v>0</v>
      </c>
      <c r="G42" s="90">
        <v>187.755854</v>
      </c>
      <c r="H42" s="90">
        <v>231.777854</v>
      </c>
      <c r="I42" s="90">
        <v>10.198225576</v>
      </c>
      <c r="J42" s="90">
        <v>241.976079576</v>
      </c>
      <c r="K42" s="90">
        <v>13.30868437668</v>
      </c>
      <c r="L42" s="90">
        <v>7.6585429185804</v>
      </c>
      <c r="M42" s="90">
        <v>21.37824</v>
      </c>
      <c r="N42" s="80">
        <v>0</v>
      </c>
      <c r="O42" s="90">
        <v>25.5889392184134</v>
      </c>
      <c r="P42" s="90">
        <v>279.085851351812</v>
      </c>
    </row>
    <row r="43" s="66" customFormat="1" ht="15" customHeight="1" spans="1:16">
      <c r="A43" s="41">
        <v>0</v>
      </c>
      <c r="B43" s="88">
        <v>10424</v>
      </c>
      <c r="C43" s="89" t="s">
        <v>106</v>
      </c>
      <c r="D43" s="88" t="s">
        <v>91</v>
      </c>
      <c r="E43" s="90">
        <v>1790.965935</v>
      </c>
      <c r="F43" s="90">
        <v>0</v>
      </c>
      <c r="G43" s="90">
        <v>456.97223</v>
      </c>
      <c r="H43" s="90">
        <v>2247.938165</v>
      </c>
      <c r="I43" s="90">
        <v>98.90927926</v>
      </c>
      <c r="J43" s="90">
        <v>2346.84744426</v>
      </c>
      <c r="K43" s="90">
        <v>129.0766094343</v>
      </c>
      <c r="L43" s="90">
        <v>74.277721610829</v>
      </c>
      <c r="M43" s="90">
        <v>0</v>
      </c>
      <c r="N43" s="80">
        <v>0</v>
      </c>
      <c r="O43" s="90">
        <v>229.518159777462</v>
      </c>
      <c r="P43" s="90">
        <v>2779.71993508259</v>
      </c>
    </row>
    <row r="44" s="66" customFormat="1" ht="15" customHeight="1" spans="1:16">
      <c r="A44" s="41">
        <v>0</v>
      </c>
      <c r="B44" s="88">
        <v>40028</v>
      </c>
      <c r="C44" s="89" t="s">
        <v>111</v>
      </c>
      <c r="D44" s="88" t="s">
        <v>91</v>
      </c>
      <c r="E44" s="90">
        <v>10490.08176</v>
      </c>
      <c r="F44" s="90">
        <v>19148.068182448</v>
      </c>
      <c r="G44" s="90">
        <v>6324.7474201</v>
      </c>
      <c r="H44" s="90">
        <v>35962.897362548</v>
      </c>
      <c r="I44" s="90">
        <v>2121.81094439033</v>
      </c>
      <c r="J44" s="90">
        <v>38084.7083069383</v>
      </c>
      <c r="K44" s="90">
        <v>2475.50603995099</v>
      </c>
      <c r="L44" s="90">
        <v>1216.80643040668</v>
      </c>
      <c r="M44" s="90">
        <v>14512.86005</v>
      </c>
      <c r="N44" s="80">
        <v>0</v>
      </c>
      <c r="O44" s="90">
        <v>5066.08927445664</v>
      </c>
      <c r="P44" s="90">
        <v>61355.9701017526</v>
      </c>
    </row>
    <row r="45" s="7" customFormat="1" ht="15" customHeight="1" spans="1:16">
      <c r="A45" s="41">
        <v>0</v>
      </c>
      <c r="B45" s="88">
        <v>30052</v>
      </c>
      <c r="C45" s="89" t="s">
        <v>277</v>
      </c>
      <c r="D45" s="88" t="s">
        <v>91</v>
      </c>
      <c r="E45" s="90">
        <v>9934.685712</v>
      </c>
      <c r="F45" s="90">
        <v>16104.737849328</v>
      </c>
      <c r="G45" s="90">
        <v>1692.36796998</v>
      </c>
      <c r="H45" s="90">
        <v>27731.791531308</v>
      </c>
      <c r="I45" s="90">
        <v>1358.85778503409</v>
      </c>
      <c r="J45" s="90">
        <v>29090.6493163421</v>
      </c>
      <c r="K45" s="90">
        <v>1599.98571239882</v>
      </c>
      <c r="L45" s="90">
        <v>920.719050862227</v>
      </c>
      <c r="M45" s="90">
        <v>48090.34811</v>
      </c>
      <c r="N45" s="80">
        <v>0</v>
      </c>
      <c r="O45" s="90">
        <v>7173.15319706428</v>
      </c>
      <c r="P45" s="90">
        <v>86874.8553866674</v>
      </c>
    </row>
    <row r="46" s="66" customFormat="1" ht="15" customHeight="1" spans="1:16">
      <c r="A46" s="41">
        <v>0</v>
      </c>
      <c r="B46" s="88">
        <v>30054</v>
      </c>
      <c r="C46" s="89" t="s">
        <v>113</v>
      </c>
      <c r="D46" s="88" t="s">
        <v>91</v>
      </c>
      <c r="E46" s="90">
        <v>951.356424</v>
      </c>
      <c r="F46" s="90">
        <v>387.201831336</v>
      </c>
      <c r="G46" s="90">
        <v>4.70592</v>
      </c>
      <c r="H46" s="90">
        <v>1343.264175336</v>
      </c>
      <c r="I46" s="90">
        <v>65.819944591464</v>
      </c>
      <c r="J46" s="90">
        <v>1409.08411992746</v>
      </c>
      <c r="K46" s="90">
        <v>77.4996265960105</v>
      </c>
      <c r="L46" s="90">
        <v>44.5975123957042</v>
      </c>
      <c r="M46" s="90">
        <v>309.20395</v>
      </c>
      <c r="N46" s="80">
        <v>0</v>
      </c>
      <c r="O46" s="90">
        <v>165.634668802726</v>
      </c>
      <c r="P46" s="90">
        <v>2006.0198777219</v>
      </c>
    </row>
    <row r="47" s="66" customFormat="1" ht="15" customHeight="1" spans="1:16">
      <c r="A47" s="41">
        <v>0</v>
      </c>
      <c r="B47" s="88" t="s">
        <v>115</v>
      </c>
      <c r="C47" s="89" t="s">
        <v>116</v>
      </c>
      <c r="D47" s="88" t="s">
        <v>91</v>
      </c>
      <c r="E47" s="90">
        <v>18291.976115</v>
      </c>
      <c r="F47" s="90">
        <v>3460.9564441368</v>
      </c>
      <c r="G47" s="90">
        <v>3542.8900655</v>
      </c>
      <c r="H47" s="90">
        <v>25295.8226246368</v>
      </c>
      <c r="I47" s="90">
        <v>1492.45353485357</v>
      </c>
      <c r="J47" s="90">
        <v>26788.2761594904</v>
      </c>
      <c r="K47" s="90">
        <v>1741.23795036687</v>
      </c>
      <c r="L47" s="90">
        <v>855.885423295717</v>
      </c>
      <c r="M47" s="90">
        <v>0</v>
      </c>
      <c r="N47" s="80">
        <v>0</v>
      </c>
      <c r="O47" s="90">
        <v>306.575743473754</v>
      </c>
      <c r="P47" s="90">
        <v>3712.97289318213</v>
      </c>
    </row>
    <row r="48" s="7" customFormat="1" ht="15" customHeight="1" spans="1:16">
      <c r="A48" s="41">
        <v>0</v>
      </c>
      <c r="B48" s="88">
        <v>40227</v>
      </c>
      <c r="C48" s="89" t="s">
        <v>117</v>
      </c>
      <c r="D48" s="88" t="s">
        <v>118</v>
      </c>
      <c r="E48" s="90">
        <v>553.8724</v>
      </c>
      <c r="F48" s="90">
        <v>17144.75</v>
      </c>
      <c r="G48" s="90">
        <v>320.7653</v>
      </c>
      <c r="H48" s="90">
        <v>18019.3877</v>
      </c>
      <c r="I48" s="90">
        <v>882.9499973</v>
      </c>
      <c r="J48" s="90">
        <v>18902.3376973</v>
      </c>
      <c r="K48" s="90">
        <v>1039.6285733515</v>
      </c>
      <c r="L48" s="90">
        <v>598.258988119545</v>
      </c>
      <c r="M48" s="90">
        <v>0</v>
      </c>
      <c r="N48" s="80">
        <v>0</v>
      </c>
      <c r="O48" s="90">
        <v>1848.62027328939</v>
      </c>
      <c r="P48" s="90">
        <v>22388.8455320604</v>
      </c>
    </row>
    <row r="49" s="66" customFormat="1" ht="15" customHeight="1" spans="1:16">
      <c r="A49" s="81" t="s">
        <v>44</v>
      </c>
      <c r="B49" s="86">
        <v>0</v>
      </c>
      <c r="C49" s="87" t="s">
        <v>256</v>
      </c>
      <c r="D49" s="86" t="s">
        <v>109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5">
        <v>0</v>
      </c>
      <c r="O49" s="84">
        <v>0</v>
      </c>
      <c r="P49" s="84">
        <v>0</v>
      </c>
    </row>
    <row r="50" s="66" customFormat="1" ht="15" customHeight="1" spans="1:16">
      <c r="A50" s="41">
        <v>0</v>
      </c>
      <c r="B50" s="88">
        <v>10252</v>
      </c>
      <c r="C50" s="89" t="s">
        <v>110</v>
      </c>
      <c r="D50" s="88" t="s">
        <v>91</v>
      </c>
      <c r="E50" s="90">
        <v>44.022</v>
      </c>
      <c r="F50" s="90">
        <v>0</v>
      </c>
      <c r="G50" s="90">
        <v>187.755854</v>
      </c>
      <c r="H50" s="90">
        <v>231.777854</v>
      </c>
      <c r="I50" s="90">
        <v>10.198225576</v>
      </c>
      <c r="J50" s="90">
        <v>241.976079576</v>
      </c>
      <c r="K50" s="90">
        <v>13.30868437668</v>
      </c>
      <c r="L50" s="90">
        <v>7.6585429185804</v>
      </c>
      <c r="M50" s="90">
        <v>21.37824</v>
      </c>
      <c r="N50" s="80">
        <v>0</v>
      </c>
      <c r="O50" s="90">
        <v>25.5889392184134</v>
      </c>
      <c r="P50" s="90">
        <v>279.085851351812</v>
      </c>
    </row>
    <row r="51" s="7" customFormat="1" ht="15" customHeight="1" spans="1:16">
      <c r="A51" s="41">
        <v>0</v>
      </c>
      <c r="B51" s="88">
        <v>10424</v>
      </c>
      <c r="C51" s="89" t="s">
        <v>106</v>
      </c>
      <c r="D51" s="88" t="s">
        <v>91</v>
      </c>
      <c r="E51" s="90">
        <v>1790.965935</v>
      </c>
      <c r="F51" s="90">
        <v>0</v>
      </c>
      <c r="G51" s="90">
        <v>456.97223</v>
      </c>
      <c r="H51" s="90">
        <v>2247.938165</v>
      </c>
      <c r="I51" s="90">
        <v>98.90927926</v>
      </c>
      <c r="J51" s="90">
        <v>2346.84744426</v>
      </c>
      <c r="K51" s="90">
        <v>129.0766094343</v>
      </c>
      <c r="L51" s="90">
        <v>74.277721610829</v>
      </c>
      <c r="M51" s="90">
        <v>0</v>
      </c>
      <c r="N51" s="80">
        <v>0</v>
      </c>
      <c r="O51" s="90">
        <v>229.518159777462</v>
      </c>
      <c r="P51" s="90">
        <v>2779.71993508259</v>
      </c>
    </row>
    <row r="52" s="66" customFormat="1" ht="15" customHeight="1" spans="1:16">
      <c r="A52" s="41">
        <v>0</v>
      </c>
      <c r="B52" s="88">
        <v>40006</v>
      </c>
      <c r="C52" s="89" t="s">
        <v>257</v>
      </c>
      <c r="D52" s="88" t="s">
        <v>91</v>
      </c>
      <c r="E52" s="90">
        <v>6494.033208</v>
      </c>
      <c r="F52" s="90">
        <v>20912.15910498</v>
      </c>
      <c r="G52" s="90">
        <v>5956.6689433</v>
      </c>
      <c r="H52" s="90">
        <v>33362.86125628</v>
      </c>
      <c r="I52" s="90">
        <v>1968.40881412052</v>
      </c>
      <c r="J52" s="90">
        <v>35331.2700704005</v>
      </c>
      <c r="K52" s="90">
        <v>2296.53255457603</v>
      </c>
      <c r="L52" s="90">
        <v>1128.8340787493</v>
      </c>
      <c r="M52" s="90">
        <v>14073.44655</v>
      </c>
      <c r="N52" s="80">
        <v>0</v>
      </c>
      <c r="O52" s="90">
        <v>4754.70749283533</v>
      </c>
      <c r="P52" s="90">
        <v>57584.7907465612</v>
      </c>
    </row>
    <row r="53" s="66" customFormat="1" ht="15" customHeight="1" spans="1:16">
      <c r="A53" s="41"/>
      <c r="B53" s="88">
        <v>30052</v>
      </c>
      <c r="C53" s="89" t="s">
        <v>277</v>
      </c>
      <c r="D53" s="88" t="s">
        <v>91</v>
      </c>
      <c r="E53" s="90">
        <v>9934.685712</v>
      </c>
      <c r="F53" s="90">
        <v>16104.737849328</v>
      </c>
      <c r="G53" s="90">
        <v>1692.36796998</v>
      </c>
      <c r="H53" s="90">
        <v>27731.791531308</v>
      </c>
      <c r="I53" s="90">
        <v>1358.85778503409</v>
      </c>
      <c r="J53" s="90">
        <v>29090.6493163421</v>
      </c>
      <c r="K53" s="90">
        <v>1599.98571239882</v>
      </c>
      <c r="L53" s="90">
        <v>920.719050862227</v>
      </c>
      <c r="M53" s="90">
        <v>48090.34811</v>
      </c>
      <c r="N53" s="80">
        <v>0</v>
      </c>
      <c r="O53" s="90">
        <v>7173.15319706428</v>
      </c>
      <c r="P53" s="90">
        <v>86874.8553866674</v>
      </c>
    </row>
    <row r="54" s="66" customFormat="1" ht="15" customHeight="1" spans="1:16">
      <c r="A54" s="41"/>
      <c r="B54" s="88">
        <v>30054</v>
      </c>
      <c r="C54" s="89" t="s">
        <v>113</v>
      </c>
      <c r="D54" s="88" t="s">
        <v>114</v>
      </c>
      <c r="E54" s="90">
        <v>951.356424</v>
      </c>
      <c r="F54" s="90">
        <v>387.201831336</v>
      </c>
      <c r="G54" s="90">
        <v>4.70592</v>
      </c>
      <c r="H54" s="90">
        <v>1343.264175336</v>
      </c>
      <c r="I54" s="90">
        <v>65.819944591464</v>
      </c>
      <c r="J54" s="90">
        <v>1409.08411992746</v>
      </c>
      <c r="K54" s="90">
        <v>77.4996265960105</v>
      </c>
      <c r="L54" s="90">
        <v>44.5975123957042</v>
      </c>
      <c r="M54" s="90">
        <v>309.20395</v>
      </c>
      <c r="N54" s="80">
        <v>0</v>
      </c>
      <c r="O54" s="90">
        <v>165.634668802726</v>
      </c>
      <c r="P54" s="90">
        <v>2006.0198777219</v>
      </c>
    </row>
    <row r="55" s="66" customFormat="1" ht="15" customHeight="1" spans="1:16">
      <c r="A55" s="41"/>
      <c r="B55" s="88">
        <v>40184</v>
      </c>
      <c r="C55" s="89" t="s">
        <v>258</v>
      </c>
      <c r="D55" s="88" t="s">
        <v>91</v>
      </c>
      <c r="E55" s="90">
        <v>212081.596456</v>
      </c>
      <c r="F55" s="90">
        <v>121445.316416456</v>
      </c>
      <c r="G55" s="90">
        <v>12123.1472162</v>
      </c>
      <c r="H55" s="90">
        <v>345650.060088656</v>
      </c>
      <c r="I55" s="90">
        <v>20393.3535452307</v>
      </c>
      <c r="J55" s="90">
        <v>366043.413633887</v>
      </c>
      <c r="K55" s="90">
        <v>23792.8218862026</v>
      </c>
      <c r="L55" s="90">
        <v>11695.0870656027</v>
      </c>
      <c r="M55" s="90">
        <v>59823.890704</v>
      </c>
      <c r="N55" s="80">
        <v>0</v>
      </c>
      <c r="O55" s="90">
        <v>41521.9691960723</v>
      </c>
      <c r="P55" s="90">
        <v>85356.9043245876</v>
      </c>
    </row>
    <row r="56" s="66" customFormat="1" ht="15" customHeight="1" spans="1:16">
      <c r="A56" s="41"/>
      <c r="B56" s="88">
        <v>40265</v>
      </c>
      <c r="C56" s="89" t="s">
        <v>259</v>
      </c>
      <c r="D56" s="88" t="s">
        <v>260</v>
      </c>
      <c r="E56" s="90">
        <v>1281.7809</v>
      </c>
      <c r="F56" s="90">
        <v>3700.644444</v>
      </c>
      <c r="G56" s="90">
        <v>444.645329</v>
      </c>
      <c r="H56" s="90">
        <v>5427.070673</v>
      </c>
      <c r="I56" s="90">
        <v>320.197169707</v>
      </c>
      <c r="J56" s="90">
        <v>5747.267842707</v>
      </c>
      <c r="K56" s="90">
        <v>373.572409775955</v>
      </c>
      <c r="L56" s="90">
        <v>183.625207574489</v>
      </c>
      <c r="M56" s="90">
        <v>37.9235999999998</v>
      </c>
      <c r="N56" s="80">
        <v>0</v>
      </c>
      <c r="O56" s="90">
        <v>570.81501540517</v>
      </c>
      <c r="P56" s="90">
        <v>6913.20407546261</v>
      </c>
    </row>
    <row r="57" s="7" customFormat="1" ht="15" customHeight="1" spans="1:16">
      <c r="A57" s="41">
        <v>0</v>
      </c>
      <c r="B57" s="88" t="s">
        <v>115</v>
      </c>
      <c r="C57" s="89" t="s">
        <v>116</v>
      </c>
      <c r="D57" s="88" t="s">
        <v>91</v>
      </c>
      <c r="E57" s="90">
        <v>18291.976115</v>
      </c>
      <c r="F57" s="90">
        <v>3460.9564441368</v>
      </c>
      <c r="G57" s="90">
        <v>3542.8900655</v>
      </c>
      <c r="H57" s="90">
        <v>25295.8226246368</v>
      </c>
      <c r="I57" s="90">
        <v>1492.45353485357</v>
      </c>
      <c r="J57" s="90">
        <v>26788.2761594904</v>
      </c>
      <c r="K57" s="90">
        <v>1741.23795036687</v>
      </c>
      <c r="L57" s="90">
        <v>855.885423295717</v>
      </c>
      <c r="M57" s="90">
        <v>0</v>
      </c>
      <c r="N57" s="80">
        <v>0</v>
      </c>
      <c r="O57" s="90">
        <v>306.575743473754</v>
      </c>
      <c r="P57" s="90">
        <v>3712.97289318213</v>
      </c>
    </row>
    <row r="58" s="7" customFormat="1" ht="15" customHeight="1" spans="1:16">
      <c r="A58" s="41">
        <v>0</v>
      </c>
      <c r="B58" s="88">
        <v>70011</v>
      </c>
      <c r="C58" s="89" t="s">
        <v>261</v>
      </c>
      <c r="D58" s="88" t="s">
        <v>260</v>
      </c>
      <c r="E58" s="90">
        <v>2667.4725</v>
      </c>
      <c r="F58" s="90">
        <v>498.92964</v>
      </c>
      <c r="G58" s="90">
        <v>701.7186</v>
      </c>
      <c r="H58" s="90">
        <v>3868.12074</v>
      </c>
      <c r="I58" s="90">
        <v>270.7684518</v>
      </c>
      <c r="J58" s="90">
        <v>4138.8891918</v>
      </c>
      <c r="K58" s="90">
        <v>2690.27797467</v>
      </c>
      <c r="L58" s="90">
        <v>204.8750149941</v>
      </c>
      <c r="M58" s="90">
        <v>24.213</v>
      </c>
      <c r="N58" s="80">
        <v>0</v>
      </c>
      <c r="O58" s="90">
        <v>635.242966331769</v>
      </c>
      <c r="P58" s="90">
        <v>7693.49814779587</v>
      </c>
    </row>
    <row r="59" s="66" customFormat="1" ht="15" customHeight="1" spans="1:16">
      <c r="A59" s="81" t="s">
        <v>45</v>
      </c>
      <c r="B59" s="86">
        <v>0</v>
      </c>
      <c r="C59" s="87" t="s">
        <v>262</v>
      </c>
      <c r="D59" s="86" t="s">
        <v>109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0</v>
      </c>
      <c r="M59" s="84">
        <v>0</v>
      </c>
      <c r="N59" s="85">
        <v>0</v>
      </c>
      <c r="O59" s="84">
        <v>0</v>
      </c>
      <c r="P59" s="84">
        <v>0</v>
      </c>
    </row>
    <row r="60" s="7" customFormat="1" ht="15" customHeight="1" spans="1:16">
      <c r="A60" s="41">
        <v>0</v>
      </c>
      <c r="B60" s="88">
        <v>10001</v>
      </c>
      <c r="C60" s="89" t="s">
        <v>263</v>
      </c>
      <c r="D60" s="88" t="s">
        <v>91</v>
      </c>
      <c r="E60" s="90">
        <v>395.69565</v>
      </c>
      <c r="F60" s="90">
        <v>0</v>
      </c>
      <c r="G60" s="90">
        <v>0</v>
      </c>
      <c r="H60" s="90">
        <v>395.69565</v>
      </c>
      <c r="I60" s="90">
        <v>17.4106086</v>
      </c>
      <c r="J60" s="90">
        <v>413.1062586</v>
      </c>
      <c r="K60" s="90">
        <v>22.720844223</v>
      </c>
      <c r="L60" s="90">
        <v>13.07481308469</v>
      </c>
      <c r="M60" s="90">
        <v>0</v>
      </c>
      <c r="N60" s="80">
        <v>0</v>
      </c>
      <c r="O60" s="90">
        <v>40.4011724316921</v>
      </c>
      <c r="P60" s="90">
        <v>489.303088339382</v>
      </c>
    </row>
    <row r="61" s="66" customFormat="1" ht="15" customHeight="1" spans="1:16">
      <c r="A61" s="41">
        <v>0</v>
      </c>
      <c r="B61" s="88">
        <v>10424</v>
      </c>
      <c r="C61" s="89" t="s">
        <v>106</v>
      </c>
      <c r="D61" s="88" t="s">
        <v>91</v>
      </c>
      <c r="E61" s="90">
        <v>1790.965935</v>
      </c>
      <c r="F61" s="90">
        <v>0</v>
      </c>
      <c r="G61" s="90">
        <v>456.97223</v>
      </c>
      <c r="H61" s="90">
        <v>2247.938165</v>
      </c>
      <c r="I61" s="90">
        <v>98.90927926</v>
      </c>
      <c r="J61" s="90">
        <v>2346.84744426</v>
      </c>
      <c r="K61" s="90">
        <v>129.0766094343</v>
      </c>
      <c r="L61" s="90">
        <v>74.277721610829</v>
      </c>
      <c r="M61" s="90">
        <v>0</v>
      </c>
      <c r="N61" s="80">
        <v>0</v>
      </c>
      <c r="O61" s="90">
        <v>229.518159777462</v>
      </c>
      <c r="P61" s="90">
        <v>2779.71993508259</v>
      </c>
    </row>
    <row r="62" s="66" customFormat="1" ht="15" customHeight="1" spans="1:16">
      <c r="A62" s="41">
        <v>0</v>
      </c>
      <c r="B62" s="88">
        <v>40028</v>
      </c>
      <c r="C62" s="89" t="s">
        <v>111</v>
      </c>
      <c r="D62" s="88" t="s">
        <v>91</v>
      </c>
      <c r="E62" s="90">
        <v>10490.08176</v>
      </c>
      <c r="F62" s="90">
        <v>19148.068182448</v>
      </c>
      <c r="G62" s="90">
        <v>6324.7474201</v>
      </c>
      <c r="H62" s="90">
        <v>35962.897362548</v>
      </c>
      <c r="I62" s="90">
        <v>2121.81094439033</v>
      </c>
      <c r="J62" s="90">
        <v>38084.7083069383</v>
      </c>
      <c r="K62" s="90">
        <v>2475.50603995099</v>
      </c>
      <c r="L62" s="90">
        <v>1216.80643040668</v>
      </c>
      <c r="M62" s="90">
        <v>14512.86005</v>
      </c>
      <c r="N62" s="80">
        <v>0</v>
      </c>
      <c r="O62" s="90">
        <v>5066.08927445664</v>
      </c>
      <c r="P62" s="90">
        <v>61355.9701017526</v>
      </c>
    </row>
    <row r="63" s="7" customFormat="1" ht="15" customHeight="1" spans="1:16">
      <c r="A63" s="41">
        <v>0</v>
      </c>
      <c r="B63" s="88">
        <v>30052</v>
      </c>
      <c r="C63" s="89" t="s">
        <v>288</v>
      </c>
      <c r="D63" s="88" t="s">
        <v>91</v>
      </c>
      <c r="E63" s="90">
        <v>9934.685712</v>
      </c>
      <c r="F63" s="90">
        <v>16104.737849328</v>
      </c>
      <c r="G63" s="90">
        <v>1692.36796998</v>
      </c>
      <c r="H63" s="90">
        <v>27731.791531308</v>
      </c>
      <c r="I63" s="90">
        <v>1358.85778503409</v>
      </c>
      <c r="J63" s="90">
        <v>29090.6493163421</v>
      </c>
      <c r="K63" s="90">
        <v>1599.98571239882</v>
      </c>
      <c r="L63" s="90">
        <v>920.719050862227</v>
      </c>
      <c r="M63" s="90">
        <v>48090.34811</v>
      </c>
      <c r="N63" s="80">
        <v>0</v>
      </c>
      <c r="O63" s="90">
        <v>7173.15319706428</v>
      </c>
      <c r="P63" s="90">
        <v>86874.8553866674</v>
      </c>
    </row>
    <row r="64" s="66" customFormat="1" ht="15" customHeight="1" spans="1:16">
      <c r="A64" s="41">
        <v>0</v>
      </c>
      <c r="B64" s="88">
        <v>30054</v>
      </c>
      <c r="C64" s="89" t="s">
        <v>113</v>
      </c>
      <c r="D64" s="88" t="s">
        <v>114</v>
      </c>
      <c r="E64" s="90">
        <v>951.356424</v>
      </c>
      <c r="F64" s="90">
        <v>387.201831336</v>
      </c>
      <c r="G64" s="90">
        <v>4.70592</v>
      </c>
      <c r="H64" s="90">
        <v>1343.264175336</v>
      </c>
      <c r="I64" s="90">
        <v>65.819944591464</v>
      </c>
      <c r="J64" s="90">
        <v>1409.08411992746</v>
      </c>
      <c r="K64" s="90">
        <v>77.4996265960105</v>
      </c>
      <c r="L64" s="90">
        <v>44.5975123957042</v>
      </c>
      <c r="M64" s="90">
        <v>309.20395</v>
      </c>
      <c r="N64" s="80">
        <v>0</v>
      </c>
      <c r="O64" s="90">
        <v>165.634668802726</v>
      </c>
      <c r="P64" s="90">
        <v>2006.0198777219</v>
      </c>
    </row>
    <row r="65" s="7" customFormat="1" ht="15" customHeight="1" spans="1:16">
      <c r="A65" s="41">
        <v>0</v>
      </c>
      <c r="B65" s="88">
        <v>0</v>
      </c>
      <c r="C65" s="89">
        <v>0</v>
      </c>
      <c r="D65" s="88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80">
        <v>0</v>
      </c>
      <c r="O65" s="90">
        <v>0</v>
      </c>
      <c r="P65" s="90">
        <v>0</v>
      </c>
    </row>
  </sheetData>
  <mergeCells count="13">
    <mergeCell ref="A2:P2"/>
    <mergeCell ref="O3:P3"/>
    <mergeCell ref="E4:J4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</mergeCells>
  <printOptions horizontalCentered="1"/>
  <pageMargins left="0.748031496062992" right="0.748031496062992" top="0.984251968503937" bottom="0.984251968503937" header="0.511811023622047" footer="0.511811023622047"/>
  <pageSetup paperSize="9" scale="69" firstPageNumber="31" fitToHeight="0" orientation="landscape" useFirstPageNumber="1"/>
  <headerFooter alignWithMargins="0">
    <oddFooter>&amp;C第 &amp;P 页</oddFooter>
  </headerFooter>
  <rowBreaks count="1" manualBreakCount="1">
    <brk id="39" max="15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="85" zoomScaleNormal="115" workbookViewId="0">
      <selection activeCell="I1" sqref="I$1:I$1048576"/>
    </sheetView>
  </sheetViews>
  <sheetFormatPr defaultColWidth="8.625" defaultRowHeight="14.25" outlineLevelCol="7"/>
  <cols>
    <col min="1" max="1" width="8.375" style="3" customWidth="1"/>
    <col min="2" max="2" width="29.875" style="3" customWidth="1"/>
    <col min="3" max="3" width="23.5" style="3" customWidth="1"/>
    <col min="4" max="8" width="12" style="3" customWidth="1"/>
    <col min="9" max="9" width="9" style="3" customWidth="1"/>
    <col min="10" max="11" width="16.25" style="3" customWidth="1"/>
    <col min="12" max="29" width="9" style="3" customWidth="1"/>
    <col min="30" max="16384" width="8.625" style="3"/>
  </cols>
  <sheetData>
    <row r="1" s="47" customFormat="1" ht="12.75" customHeight="1"/>
    <row r="2" s="47" customFormat="1" ht="29.25" customHeight="1" spans="1:8">
      <c r="A2" s="4" t="s">
        <v>264</v>
      </c>
      <c r="B2" s="4"/>
      <c r="C2" s="4"/>
      <c r="D2" s="4"/>
      <c r="E2" s="4"/>
      <c r="F2" s="50"/>
      <c r="G2" s="50"/>
      <c r="H2" s="50"/>
    </row>
    <row r="3" s="48" customFormat="1" ht="15" customHeight="1" spans="1:8">
      <c r="A3" s="51" t="s">
        <v>286</v>
      </c>
      <c r="G3" s="52" t="s">
        <v>77</v>
      </c>
      <c r="H3" s="52"/>
    </row>
    <row r="4" s="48" customFormat="1" ht="15" customHeight="1" spans="1:8">
      <c r="A4" s="53" t="s">
        <v>39</v>
      </c>
      <c r="B4" s="53" t="s">
        <v>265</v>
      </c>
      <c r="C4" s="53" t="s">
        <v>209</v>
      </c>
      <c r="D4" s="53" t="s">
        <v>79</v>
      </c>
      <c r="E4" s="53" t="s">
        <v>210</v>
      </c>
      <c r="F4" s="53" t="s">
        <v>211</v>
      </c>
      <c r="G4" s="53" t="s">
        <v>24</v>
      </c>
      <c r="H4" s="53" t="s">
        <v>266</v>
      </c>
    </row>
    <row r="5" s="48" customFormat="1" ht="15" customHeight="1" spans="1:8">
      <c r="A5" s="53"/>
      <c r="B5" s="54" t="s">
        <v>43</v>
      </c>
      <c r="C5" s="54" t="s">
        <v>44</v>
      </c>
      <c r="D5" s="54" t="s">
        <v>45</v>
      </c>
      <c r="E5" s="54" t="s">
        <v>82</v>
      </c>
      <c r="F5" s="54" t="s">
        <v>83</v>
      </c>
      <c r="G5" s="54" t="s">
        <v>84</v>
      </c>
      <c r="H5" s="54" t="s">
        <v>138</v>
      </c>
    </row>
    <row r="6" s="48" customFormat="1" ht="15" customHeight="1" spans="1:8">
      <c r="A6" s="28">
        <v>1</v>
      </c>
      <c r="B6" s="55" t="s">
        <v>267</v>
      </c>
      <c r="C6" s="56" t="s">
        <v>268</v>
      </c>
      <c r="D6" s="56" t="s">
        <v>269</v>
      </c>
      <c r="E6" s="57">
        <v>2</v>
      </c>
      <c r="F6" s="58">
        <v>1500</v>
      </c>
      <c r="G6" s="58">
        <v>3000</v>
      </c>
      <c r="H6" s="53"/>
    </row>
    <row r="7" s="48" customFormat="1" ht="15" customHeight="1" spans="1:8">
      <c r="A7" s="56"/>
      <c r="B7" s="56"/>
      <c r="C7" s="56"/>
      <c r="D7" s="56"/>
      <c r="E7" s="56"/>
      <c r="F7" s="57"/>
      <c r="G7" s="58"/>
      <c r="H7" s="53"/>
    </row>
    <row r="8" s="49" customFormat="1" ht="15" customHeight="1" spans="1:8">
      <c r="A8" s="59" t="s">
        <v>34</v>
      </c>
      <c r="B8" s="60"/>
      <c r="C8" s="60" t="s">
        <v>167</v>
      </c>
      <c r="D8" s="60" t="s">
        <v>167</v>
      </c>
      <c r="E8" s="60" t="s">
        <v>167</v>
      </c>
      <c r="F8" s="60" t="s">
        <v>167</v>
      </c>
      <c r="G8" s="61">
        <v>3000</v>
      </c>
      <c r="H8" s="60"/>
    </row>
    <row r="9" s="48" customFormat="1" ht="15" customHeight="1" spans="1:8">
      <c r="A9" s="62" t="s">
        <v>270</v>
      </c>
      <c r="B9" s="62"/>
      <c r="C9" s="62"/>
      <c r="D9" s="62"/>
      <c r="E9" s="62"/>
      <c r="F9" s="62"/>
      <c r="G9" s="62"/>
      <c r="H9" s="62"/>
    </row>
    <row r="10" s="48" customFormat="1" ht="15" customHeight="1" spans="1:8">
      <c r="A10" s="51"/>
      <c r="B10" s="51" t="s">
        <v>271</v>
      </c>
      <c r="C10" s="51"/>
      <c r="D10" s="51"/>
      <c r="E10" s="51"/>
      <c r="F10" s="51"/>
      <c r="G10" s="51"/>
      <c r="H10" s="51"/>
    </row>
    <row r="12" spans="1:8">
      <c r="F12" s="63"/>
      <c r="G12" s="64"/>
    </row>
    <row r="14" spans="1:8">
      <c r="D14" s="65"/>
    </row>
  </sheetData>
  <mergeCells count="5">
    <mergeCell ref="A2:H2"/>
    <mergeCell ref="G3:H3"/>
    <mergeCell ref="A8:B8"/>
    <mergeCell ref="A9:H9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scale="99" firstPageNumber="47" orientation="landscape" useFirstPageNumber="1"/>
  <headerFooter alignWithMargins="0">
    <oddFooter>&amp;C第 &amp;P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00" workbookViewId="0">
      <selection activeCell="F1" sqref="F$1:O$1048576"/>
    </sheetView>
  </sheetViews>
  <sheetFormatPr defaultColWidth="8.625" defaultRowHeight="14.25" outlineLevelCol="4"/>
  <cols>
    <col min="1" max="1" width="9" style="38" customWidth="1"/>
    <col min="2" max="2" width="28.625" style="38" customWidth="1"/>
    <col min="3" max="3" width="36" style="38" customWidth="1"/>
    <col min="4" max="4" width="20.625" style="38" customWidth="1"/>
    <col min="5" max="5" width="24.375" style="38" customWidth="1"/>
    <col min="6" max="23" width="9" style="38" customWidth="1"/>
    <col min="24" max="16384" width="8.625" style="38"/>
  </cols>
  <sheetData>
    <row r="1" ht="20.1" customHeight="1"/>
    <row r="2" ht="31.5" customHeight="1" spans="1:5">
      <c r="A2" s="5" t="s">
        <v>170</v>
      </c>
      <c r="B2" s="22"/>
      <c r="C2" s="22"/>
      <c r="D2" s="22"/>
      <c r="E2" s="22"/>
    </row>
    <row r="3" s="1" customFormat="1" ht="15" customHeight="1" spans="1:5">
      <c r="A3" s="1" t="s">
        <v>286</v>
      </c>
      <c r="E3" s="39" t="s">
        <v>16</v>
      </c>
    </row>
    <row r="4" ht="15" customHeight="1" spans="1:5">
      <c r="A4" s="40" t="s">
        <v>39</v>
      </c>
      <c r="B4" s="40" t="s">
        <v>171</v>
      </c>
      <c r="C4" s="40" t="s">
        <v>172</v>
      </c>
      <c r="D4" s="40" t="s">
        <v>41</v>
      </c>
      <c r="E4" s="40" t="s">
        <v>173</v>
      </c>
    </row>
    <row r="5" ht="15" customHeight="1" spans="1:5">
      <c r="A5" s="40"/>
      <c r="B5" s="41" t="s">
        <v>43</v>
      </c>
      <c r="C5" s="41" t="s">
        <v>44</v>
      </c>
      <c r="D5" s="41" t="s">
        <v>45</v>
      </c>
      <c r="E5" s="41" t="s">
        <v>82</v>
      </c>
    </row>
    <row r="6" ht="15" customHeight="1" spans="1:5">
      <c r="A6" s="41">
        <v>1</v>
      </c>
      <c r="B6" s="40" t="s">
        <v>56</v>
      </c>
      <c r="C6" s="42" t="s">
        <v>174</v>
      </c>
      <c r="D6" s="43">
        <v>0.4831748</v>
      </c>
      <c r="E6" s="43">
        <v>4.09199759581844</v>
      </c>
    </row>
    <row r="7" ht="15" customHeight="1" spans="1:5">
      <c r="A7" s="41" t="s">
        <v>43</v>
      </c>
      <c r="B7" s="40" t="s">
        <v>175</v>
      </c>
      <c r="C7" s="42" t="s">
        <v>272</v>
      </c>
      <c r="D7" s="43">
        <v>0.026066</v>
      </c>
      <c r="E7" s="43">
        <v>0.220752426104597</v>
      </c>
    </row>
    <row r="8" ht="15" customHeight="1" spans="1:5">
      <c r="A8" s="41" t="s">
        <v>44</v>
      </c>
      <c r="B8" s="44" t="s">
        <v>177</v>
      </c>
      <c r="C8" s="42" t="s">
        <v>178</v>
      </c>
      <c r="D8" s="43">
        <v>0.0677716</v>
      </c>
      <c r="E8" s="43">
        <v>0.573956307871952</v>
      </c>
    </row>
    <row r="9" ht="15" customHeight="1" spans="1:5">
      <c r="A9" s="41"/>
      <c r="B9" s="44" t="s">
        <v>179</v>
      </c>
      <c r="C9" s="42" t="s">
        <v>180</v>
      </c>
      <c r="D9" s="43">
        <v>0.0417056</v>
      </c>
      <c r="E9" s="43">
        <v>0.353203881767355</v>
      </c>
    </row>
    <row r="10" ht="15" customHeight="1" spans="1:5">
      <c r="A10" s="41"/>
      <c r="B10" s="44" t="s">
        <v>181</v>
      </c>
      <c r="C10" s="42" t="s">
        <v>176</v>
      </c>
      <c r="D10" s="43">
        <v>0.026066</v>
      </c>
      <c r="E10" s="43">
        <v>0.220752426104597</v>
      </c>
    </row>
    <row r="11" ht="15" customHeight="1" spans="1:5">
      <c r="A11" s="41" t="s">
        <v>45</v>
      </c>
      <c r="B11" s="40" t="s">
        <v>182</v>
      </c>
      <c r="C11" s="42" t="s">
        <v>183</v>
      </c>
      <c r="D11" s="43">
        <v>0.055132</v>
      </c>
      <c r="E11" s="43">
        <v>0.466911791452415</v>
      </c>
    </row>
    <row r="12" ht="15" customHeight="1" spans="1:5">
      <c r="A12" s="41" t="s">
        <v>82</v>
      </c>
      <c r="B12" s="40" t="s">
        <v>184</v>
      </c>
      <c r="C12" s="42" t="s">
        <v>185</v>
      </c>
      <c r="D12" s="43">
        <v>0.1323168</v>
      </c>
      <c r="E12" s="43">
        <v>1.1205882994858</v>
      </c>
    </row>
    <row r="13" ht="15" customHeight="1" spans="1:5">
      <c r="A13" s="41" t="s">
        <v>83</v>
      </c>
      <c r="B13" s="40" t="s">
        <v>186</v>
      </c>
      <c r="C13" s="42" t="s">
        <v>187</v>
      </c>
      <c r="D13" s="43">
        <v>0.1212904</v>
      </c>
      <c r="E13" s="43">
        <v>1.02720594119531</v>
      </c>
    </row>
    <row r="14" ht="15" customHeight="1" spans="1:5">
      <c r="A14" s="41" t="s">
        <v>84</v>
      </c>
      <c r="B14" s="40" t="s">
        <v>188</v>
      </c>
      <c r="C14" s="42" t="s">
        <v>189</v>
      </c>
      <c r="D14" s="43">
        <v>0.0364924</v>
      </c>
      <c r="E14" s="43">
        <v>0.309053396546436</v>
      </c>
    </row>
    <row r="15" ht="15" customHeight="1" spans="1:5">
      <c r="A15" s="41" t="s">
        <v>138</v>
      </c>
      <c r="B15" s="40" t="s">
        <v>190</v>
      </c>
      <c r="C15" s="42" t="s">
        <v>191</v>
      </c>
      <c r="D15" s="43">
        <v>0.0441056</v>
      </c>
      <c r="E15" s="43">
        <v>0.373529433161932</v>
      </c>
    </row>
    <row r="16" ht="15" customHeight="1" spans="1:5">
      <c r="A16" s="41">
        <v>2</v>
      </c>
      <c r="B16" s="40" t="s">
        <v>57</v>
      </c>
      <c r="C16" s="42" t="s">
        <v>192</v>
      </c>
      <c r="D16" s="43">
        <v>0.110264</v>
      </c>
      <c r="E16" s="43">
        <v>0.93382358290483</v>
      </c>
    </row>
    <row r="17" ht="15" customHeight="1" spans="1:5">
      <c r="A17" s="41" t="s">
        <v>193</v>
      </c>
      <c r="B17" s="40" t="s">
        <v>60</v>
      </c>
      <c r="C17" s="45"/>
      <c r="D17" s="43">
        <v>10.5</v>
      </c>
      <c r="E17" s="43">
        <v>88.9242873512725</v>
      </c>
    </row>
    <row r="18" ht="15" customHeight="1" spans="1:5">
      <c r="A18" s="41" t="s">
        <v>194</v>
      </c>
      <c r="B18" s="40" t="s">
        <v>58</v>
      </c>
      <c r="C18" s="42" t="s">
        <v>195</v>
      </c>
      <c r="D18" s="43">
        <v>0.2425808</v>
      </c>
      <c r="E18" s="43">
        <v>2.05441188239063</v>
      </c>
    </row>
    <row r="19" ht="15" customHeight="1" spans="1:5">
      <c r="A19" s="41" t="s">
        <v>43</v>
      </c>
      <c r="B19" s="40" t="s">
        <v>196</v>
      </c>
      <c r="C19" s="42" t="s">
        <v>197</v>
      </c>
      <c r="D19" s="43">
        <v>0.055132</v>
      </c>
      <c r="E19" s="43">
        <v>0.466911791452415</v>
      </c>
    </row>
    <row r="20" ht="15" customHeight="1" spans="1:5">
      <c r="A20" s="41" t="s">
        <v>44</v>
      </c>
      <c r="B20" s="40" t="s">
        <v>198</v>
      </c>
      <c r="C20" s="42" t="s">
        <v>199</v>
      </c>
      <c r="D20" s="43">
        <v>0.0661584</v>
      </c>
      <c r="E20" s="43">
        <v>0.560294149742898</v>
      </c>
    </row>
    <row r="21" ht="15" customHeight="1" spans="1:5">
      <c r="A21" s="41" t="s">
        <v>45</v>
      </c>
      <c r="B21" s="40" t="s">
        <v>200</v>
      </c>
      <c r="C21" s="42" t="s">
        <v>199</v>
      </c>
      <c r="D21" s="43">
        <v>0.0661584</v>
      </c>
      <c r="E21" s="43">
        <v>0.560294149742898</v>
      </c>
    </row>
    <row r="22" ht="15" customHeight="1" spans="1:5">
      <c r="A22" s="41" t="s">
        <v>82</v>
      </c>
      <c r="B22" s="40" t="s">
        <v>201</v>
      </c>
      <c r="C22" s="42" t="s">
        <v>202</v>
      </c>
      <c r="D22" s="43">
        <v>0.0330792</v>
      </c>
      <c r="E22" s="43">
        <v>0.280147074871449</v>
      </c>
    </row>
    <row r="23" ht="15" customHeight="1" spans="1:5">
      <c r="A23" s="41" t="s">
        <v>83</v>
      </c>
      <c r="B23" s="40" t="s">
        <v>203</v>
      </c>
      <c r="C23" s="42" t="s">
        <v>204</v>
      </c>
      <c r="D23" s="43">
        <v>0.0220528</v>
      </c>
      <c r="E23" s="43">
        <v>0.186764716580966</v>
      </c>
    </row>
    <row r="24" ht="27.75" customHeight="1" spans="1:5">
      <c r="A24" s="41" t="s">
        <v>205</v>
      </c>
      <c r="B24" s="40" t="s">
        <v>59</v>
      </c>
      <c r="C24" s="42" t="s">
        <v>273</v>
      </c>
      <c r="D24" s="43">
        <v>0.4717781488</v>
      </c>
      <c r="E24" s="43">
        <v>3.99547958761358</v>
      </c>
    </row>
    <row r="25" ht="15" customHeight="1" spans="1:5">
      <c r="A25" s="40" t="s">
        <v>34</v>
      </c>
      <c r="B25" s="40"/>
      <c r="C25" s="46"/>
      <c r="D25" s="43">
        <v>11.8077977488</v>
      </c>
      <c r="E25" s="43">
        <v>100</v>
      </c>
    </row>
    <row r="26" ht="18" customHeight="1"/>
  </sheetData>
  <mergeCells count="3">
    <mergeCell ref="A2:E2"/>
    <mergeCell ref="A25:B25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8" orientation="landscape" useFirstPageNumber="1"/>
  <headerFooter alignWithMargins="0">
    <oddFooter>&amp;C第 &amp;P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view="pageBreakPreview" zoomScale="85" zoomScaleNormal="100" workbookViewId="0">
      <selection activeCell="A1" sqref="A1:H19"/>
    </sheetView>
  </sheetViews>
  <sheetFormatPr defaultColWidth="8.625" defaultRowHeight="14.25"/>
  <cols>
    <col min="1" max="1" width="8.125" style="3" customWidth="1"/>
    <col min="2" max="2" width="18.375" style="3" customWidth="1"/>
    <col min="3" max="3" width="22.75" style="3" customWidth="1"/>
    <col min="4" max="8" width="13.75" style="3" customWidth="1"/>
    <col min="9" max="33" width="9" style="3" customWidth="1"/>
    <col min="34" max="16384" width="8.625" style="3"/>
  </cols>
  <sheetData>
    <row r="1" s="20" customFormat="1" ht="20.1" customHeight="1"/>
    <row r="2" ht="39.95" customHeight="1" spans="1:12">
      <c r="A2" s="5" t="s">
        <v>207</v>
      </c>
      <c r="B2" s="22"/>
      <c r="C2" s="22"/>
      <c r="D2" s="22"/>
      <c r="E2" s="22"/>
      <c r="F2" s="22"/>
      <c r="G2" s="23"/>
      <c r="H2" s="23"/>
    </row>
    <row r="3" s="20" customFormat="1" ht="20.1" customHeight="1" spans="1:12">
      <c r="A3" s="24" t="s">
        <v>286</v>
      </c>
      <c r="B3" s="25"/>
      <c r="C3" s="25"/>
      <c r="D3" s="25"/>
      <c r="E3" s="25"/>
      <c r="F3" s="25"/>
      <c r="G3" s="25"/>
      <c r="H3" s="26" t="s">
        <v>77</v>
      </c>
    </row>
    <row r="4" s="20" customFormat="1" ht="20.1" customHeight="1" spans="1:12">
      <c r="A4" s="9" t="s">
        <v>39</v>
      </c>
      <c r="B4" s="9" t="s">
        <v>208</v>
      </c>
      <c r="C4" s="9" t="s">
        <v>209</v>
      </c>
      <c r="D4" s="9" t="s">
        <v>79</v>
      </c>
      <c r="E4" s="9" t="s">
        <v>210</v>
      </c>
      <c r="F4" s="9" t="s">
        <v>211</v>
      </c>
      <c r="G4" s="9" t="s">
        <v>24</v>
      </c>
      <c r="H4" s="9" t="s">
        <v>212</v>
      </c>
    </row>
    <row r="5" s="20" customFormat="1" ht="20.1" customHeight="1" spans="1:12">
      <c r="A5" s="9"/>
      <c r="B5" s="9"/>
      <c r="C5" s="9"/>
      <c r="D5" s="9"/>
      <c r="E5" s="9"/>
      <c r="F5" s="9"/>
      <c r="G5" s="9"/>
      <c r="H5" s="9"/>
    </row>
    <row r="6" s="20" customFormat="1" ht="20.1" customHeight="1" spans="1:12">
      <c r="A6" s="9"/>
      <c r="B6" s="27" t="s">
        <v>43</v>
      </c>
      <c r="C6" s="27" t="s">
        <v>44</v>
      </c>
      <c r="D6" s="27" t="s">
        <v>45</v>
      </c>
      <c r="E6" s="27" t="s">
        <v>82</v>
      </c>
      <c r="F6" s="27" t="s">
        <v>83</v>
      </c>
      <c r="G6" s="27" t="s">
        <v>84</v>
      </c>
      <c r="H6" s="27" t="s">
        <v>138</v>
      </c>
    </row>
    <row r="7" s="21" customFormat="1" ht="20.1" customHeight="1" spans="1:12">
      <c r="A7" s="28">
        <v>1</v>
      </c>
      <c r="B7" s="29" t="s">
        <v>213</v>
      </c>
      <c r="C7" s="29"/>
      <c r="D7" s="29" t="s">
        <v>214</v>
      </c>
      <c r="E7" s="30">
        <v>2.394</v>
      </c>
      <c r="F7" s="28">
        <v>3500</v>
      </c>
      <c r="G7" s="28">
        <v>8379</v>
      </c>
      <c r="H7" s="31"/>
      <c r="J7" s="32"/>
      <c r="K7" s="32"/>
      <c r="L7" s="33"/>
    </row>
    <row r="8" s="21" customFormat="1" ht="20.1" customHeight="1" spans="1:12">
      <c r="A8" s="28">
        <v>2</v>
      </c>
      <c r="B8" s="55" t="s">
        <v>274</v>
      </c>
      <c r="C8" s="29"/>
      <c r="D8" s="29" t="s">
        <v>214</v>
      </c>
      <c r="E8" s="30">
        <v>2.01</v>
      </c>
      <c r="F8" s="28">
        <v>1200</v>
      </c>
      <c r="G8" s="28">
        <v>2412</v>
      </c>
      <c r="H8" s="31"/>
      <c r="J8" s="32"/>
      <c r="K8" s="32"/>
      <c r="L8" s="33"/>
    </row>
    <row r="9" s="21" customFormat="1" ht="20.1" customHeight="1" spans="1:12">
      <c r="A9" s="28"/>
      <c r="B9" s="29"/>
      <c r="C9" s="29"/>
      <c r="D9" s="29"/>
      <c r="E9" s="28"/>
      <c r="F9" s="28"/>
      <c r="G9" s="28"/>
      <c r="H9" s="31"/>
      <c r="J9" s="32"/>
      <c r="K9" s="32"/>
      <c r="L9" s="33"/>
    </row>
    <row r="10" s="21" customFormat="1" ht="20.1" customHeight="1" spans="1:12">
      <c r="A10" s="31"/>
      <c r="B10" s="34"/>
      <c r="C10" s="34"/>
      <c r="D10" s="34"/>
      <c r="E10" s="31"/>
      <c r="F10" s="31"/>
      <c r="G10" s="35"/>
      <c r="H10" s="31"/>
    </row>
    <row r="11" s="20" customFormat="1" ht="20.1" customHeight="1" spans="1:12">
      <c r="A11" s="31"/>
      <c r="B11" s="34"/>
      <c r="C11" s="27"/>
      <c r="D11" s="34"/>
      <c r="E11" s="31"/>
      <c r="F11" s="31"/>
      <c r="G11" s="35"/>
      <c r="H11" s="9"/>
    </row>
    <row r="12" s="20" customFormat="1" ht="20.1" customHeight="1" spans="1:12">
      <c r="A12" s="31"/>
      <c r="B12" s="34"/>
      <c r="C12" s="27"/>
      <c r="D12" s="34"/>
      <c r="E12" s="31"/>
      <c r="F12" s="31"/>
      <c r="G12" s="35"/>
      <c r="H12" s="9"/>
    </row>
    <row r="13" s="20" customFormat="1" ht="20.1" customHeight="1" spans="1:12">
      <c r="A13" s="31"/>
      <c r="B13" s="34"/>
      <c r="C13" s="27"/>
      <c r="D13" s="34"/>
      <c r="E13" s="31"/>
      <c r="F13" s="31"/>
      <c r="G13" s="35"/>
      <c r="H13" s="9"/>
    </row>
    <row r="14" s="20" customFormat="1" ht="20.1" customHeight="1" spans="1:12">
      <c r="A14" s="31"/>
      <c r="B14" s="34"/>
      <c r="C14" s="27"/>
      <c r="D14" s="34"/>
      <c r="E14" s="31"/>
      <c r="F14" s="31"/>
      <c r="G14" s="36"/>
      <c r="H14" s="9"/>
    </row>
    <row r="15" s="20" customFormat="1" ht="20.1" customHeight="1" spans="1:12">
      <c r="A15" s="31"/>
      <c r="B15" s="34"/>
      <c r="C15" s="27"/>
      <c r="D15" s="34"/>
      <c r="E15" s="31"/>
      <c r="F15" s="31"/>
      <c r="G15" s="35"/>
      <c r="H15" s="9"/>
    </row>
    <row r="16" s="20" customFormat="1" ht="20.1" customHeight="1" spans="1:12">
      <c r="A16" s="31"/>
      <c r="B16" s="34"/>
      <c r="C16" s="27"/>
      <c r="D16" s="34"/>
      <c r="E16" s="31"/>
      <c r="F16" s="31"/>
      <c r="G16" s="35"/>
      <c r="H16" s="9"/>
    </row>
    <row r="17" s="20" customFormat="1" ht="20.1" customHeight="1" spans="1:8">
      <c r="A17" s="15" t="s">
        <v>34</v>
      </c>
      <c r="B17" s="15"/>
      <c r="C17" s="15"/>
      <c r="D17" s="9" t="s">
        <v>167</v>
      </c>
      <c r="E17" s="9" t="s">
        <v>167</v>
      </c>
      <c r="F17" s="9" t="s">
        <v>167</v>
      </c>
      <c r="G17" s="16">
        <v>10791</v>
      </c>
      <c r="H17" s="9"/>
    </row>
    <row r="18" s="20" customFormat="1" ht="20.1" customHeight="1" spans="1:8">
      <c r="A18" s="37" t="s">
        <v>215</v>
      </c>
      <c r="B18" s="37"/>
      <c r="C18" s="37"/>
      <c r="D18" s="37"/>
      <c r="E18" s="37"/>
      <c r="F18" s="37"/>
      <c r="G18" s="37"/>
      <c r="H18" s="37"/>
    </row>
    <row r="19" ht="20.1" customHeight="1" spans="1:8">
      <c r="A19" s="37" t="s">
        <v>216</v>
      </c>
      <c r="B19" s="37"/>
      <c r="C19" s="37"/>
      <c r="D19" s="37"/>
      <c r="E19" s="37"/>
      <c r="F19" s="37"/>
      <c r="G19" s="37"/>
      <c r="H19" s="37"/>
    </row>
  </sheetData>
  <mergeCells count="12">
    <mergeCell ref="A2:H2"/>
    <mergeCell ref="A17:B17"/>
    <mergeCell ref="A18:H18"/>
    <mergeCell ref="A19:H19"/>
    <mergeCell ref="A4:A6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9" orientation="landscape" useFirstPageNumber="1"/>
  <headerFooter alignWithMargins="0">
    <oddFooter>&amp;C第 &amp;P 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view="pageBreakPreview" zoomScale="85" zoomScaleNormal="100" workbookViewId="0">
      <selection activeCell="A1" sqref="A1:H18"/>
    </sheetView>
  </sheetViews>
  <sheetFormatPr defaultColWidth="8.625" defaultRowHeight="14.25" outlineLevelCol="7"/>
  <cols>
    <col min="1" max="1" width="9" style="3" customWidth="1"/>
    <col min="2" max="8" width="16.625" style="3" customWidth="1"/>
    <col min="9" max="32" width="9" style="3" customWidth="1"/>
    <col min="33" max="16384" width="8.625" style="3"/>
  </cols>
  <sheetData>
    <row r="1" ht="20.1" customHeight="1"/>
    <row r="2" ht="20.1" customHeight="1" spans="1:8">
      <c r="A2" s="4" t="s">
        <v>217</v>
      </c>
      <c r="B2" s="5"/>
      <c r="C2" s="5"/>
      <c r="D2" s="5"/>
      <c r="E2" s="5"/>
      <c r="F2" s="5"/>
      <c r="G2" s="5"/>
      <c r="H2" s="5"/>
    </row>
    <row r="3" ht="20.1" customHeight="1" spans="1:8">
      <c r="A3" s="5"/>
      <c r="B3" s="5"/>
      <c r="C3" s="5"/>
      <c r="D3" s="5"/>
      <c r="E3" s="5"/>
      <c r="F3" s="5"/>
      <c r="G3" s="5"/>
      <c r="H3" s="5"/>
    </row>
    <row r="4" s="1" customFormat="1" ht="21" customHeight="1" spans="1:8">
      <c r="A4" s="6" t="s">
        <v>286</v>
      </c>
      <c r="B4" s="7"/>
      <c r="C4" s="7"/>
      <c r="D4" s="7"/>
      <c r="E4" s="7"/>
      <c r="F4" s="7"/>
      <c r="G4" s="7"/>
      <c r="H4" s="8" t="s">
        <v>16</v>
      </c>
    </row>
    <row r="5" ht="20.1" customHeight="1" spans="1:8">
      <c r="A5" s="9" t="s">
        <v>39</v>
      </c>
      <c r="B5" s="9" t="s">
        <v>171</v>
      </c>
      <c r="C5" s="9" t="s">
        <v>218</v>
      </c>
      <c r="D5" s="9" t="s">
        <v>53</v>
      </c>
      <c r="E5" s="9" t="s">
        <v>55</v>
      </c>
      <c r="F5" s="9" t="s">
        <v>31</v>
      </c>
      <c r="G5" s="9" t="s">
        <v>219</v>
      </c>
      <c r="H5" s="9" t="s">
        <v>24</v>
      </c>
    </row>
    <row r="6" ht="20.1" customHeight="1" spans="1:8">
      <c r="A6" s="9"/>
      <c r="B6" s="9"/>
      <c r="C6" s="9"/>
      <c r="D6" s="9"/>
      <c r="E6" s="9"/>
      <c r="F6" s="9"/>
      <c r="G6" s="9"/>
      <c r="H6" s="9"/>
    </row>
    <row r="7" ht="20.1" customHeight="1" spans="1:8">
      <c r="A7" s="10"/>
      <c r="B7" s="11" t="s">
        <v>43</v>
      </c>
      <c r="C7" s="11" t="s">
        <v>44</v>
      </c>
      <c r="D7" s="11" t="s">
        <v>45</v>
      </c>
      <c r="E7" s="11" t="s">
        <v>82</v>
      </c>
      <c r="F7" s="11" t="s">
        <v>83</v>
      </c>
      <c r="G7" s="11" t="s">
        <v>84</v>
      </c>
      <c r="H7" s="11" t="s">
        <v>138</v>
      </c>
    </row>
    <row r="8" ht="20.1" customHeight="1" spans="1:8">
      <c r="A8" s="9">
        <v>1</v>
      </c>
      <c r="B8" s="9" t="s">
        <v>62</v>
      </c>
      <c r="C8" s="12">
        <v>5.2132</v>
      </c>
      <c r="D8" s="12">
        <v>0.3</v>
      </c>
      <c r="E8" s="12">
        <v>11.8077977488</v>
      </c>
      <c r="F8" s="12">
        <v>17.3209977488</v>
      </c>
      <c r="G8" s="12">
        <v>3</v>
      </c>
      <c r="H8" s="12">
        <v>0.519629932464</v>
      </c>
    </row>
    <row r="9" ht="20.1" customHeight="1" spans="1:8">
      <c r="A9" s="9"/>
      <c r="B9" s="9"/>
      <c r="C9" s="12"/>
      <c r="D9" s="12"/>
      <c r="E9" s="12"/>
      <c r="F9" s="12"/>
      <c r="G9" s="12"/>
      <c r="H9" s="12"/>
    </row>
    <row r="10" ht="20.1" customHeight="1" spans="1:8">
      <c r="A10" s="9"/>
      <c r="B10" s="9"/>
      <c r="C10" s="12"/>
      <c r="D10" s="12"/>
      <c r="E10" s="12"/>
      <c r="F10" s="12"/>
      <c r="G10" s="13"/>
      <c r="H10" s="12"/>
    </row>
    <row r="11" ht="20.1" customHeight="1" spans="1:8">
      <c r="A11" s="9"/>
      <c r="B11" s="9"/>
      <c r="C11" s="12"/>
      <c r="D11" s="12"/>
      <c r="E11" s="12"/>
      <c r="F11" s="12"/>
      <c r="G11" s="13"/>
      <c r="H11" s="12"/>
    </row>
    <row r="12" ht="20.1" customHeight="1" spans="1:8">
      <c r="A12" s="9"/>
      <c r="B12" s="9"/>
      <c r="C12" s="14"/>
      <c r="D12" s="14"/>
      <c r="E12" s="14"/>
      <c r="F12" s="14"/>
      <c r="G12" s="9"/>
      <c r="H12" s="12"/>
    </row>
    <row r="13" ht="20.1" customHeight="1" spans="1:8">
      <c r="A13" s="9"/>
      <c r="B13" s="9"/>
      <c r="C13" s="14"/>
      <c r="D13" s="14"/>
      <c r="E13" s="14"/>
      <c r="F13" s="14"/>
      <c r="G13" s="9"/>
      <c r="H13" s="12"/>
    </row>
    <row r="14" ht="20.1" customHeight="1" spans="1:8">
      <c r="A14" s="9"/>
      <c r="B14" s="9"/>
      <c r="C14" s="9"/>
      <c r="D14" s="9"/>
      <c r="E14" s="9"/>
      <c r="F14" s="9"/>
      <c r="G14" s="9"/>
      <c r="H14" s="12"/>
    </row>
    <row r="15" ht="20.1" customHeight="1" spans="1:8">
      <c r="A15" s="9"/>
      <c r="B15" s="9"/>
      <c r="C15" s="9"/>
      <c r="D15" s="9"/>
      <c r="E15" s="9"/>
      <c r="F15" s="9"/>
      <c r="G15" s="9"/>
      <c r="H15" s="12"/>
    </row>
    <row r="16" ht="20.1" customHeight="1" spans="1:8">
      <c r="A16" s="15" t="s">
        <v>34</v>
      </c>
      <c r="B16" s="9"/>
      <c r="C16" s="16"/>
      <c r="D16" s="16"/>
      <c r="E16" s="16"/>
      <c r="F16" s="16"/>
      <c r="G16" s="17"/>
      <c r="H16" s="18">
        <v>0.519629932464</v>
      </c>
    </row>
    <row r="17" s="2" customFormat="1" ht="12.75" spans="1:8">
      <c r="A17" s="19" t="s">
        <v>220</v>
      </c>
      <c r="B17" s="19"/>
      <c r="C17" s="19"/>
      <c r="D17" s="19"/>
      <c r="E17" s="19"/>
      <c r="F17" s="19"/>
      <c r="G17" s="19"/>
      <c r="H17" s="19"/>
    </row>
    <row r="18" s="2" customFormat="1" ht="12.75" spans="1:8">
      <c r="A18" s="19" t="s">
        <v>221</v>
      </c>
      <c r="B18" s="19"/>
      <c r="C18" s="19"/>
      <c r="D18" s="19"/>
      <c r="E18" s="19"/>
      <c r="F18" s="19"/>
      <c r="G18" s="19"/>
      <c r="H18" s="19"/>
    </row>
  </sheetData>
  <mergeCells count="11">
    <mergeCell ref="A17:H17"/>
    <mergeCell ref="A18:H18"/>
    <mergeCell ref="A5:A7"/>
    <mergeCell ref="B5:B6"/>
    <mergeCell ref="C5:C6"/>
    <mergeCell ref="D5:D6"/>
    <mergeCell ref="E5:E6"/>
    <mergeCell ref="F5:F6"/>
    <mergeCell ref="G5:G6"/>
    <mergeCell ref="H5:H6"/>
    <mergeCell ref="A2:H3"/>
  </mergeCells>
  <printOptions horizontalCentered="1"/>
  <pageMargins left="0.590551181102362" right="0.590551181102362" top="1.18110236220472" bottom="0.78740157480315" header="0.511811023622047" footer="0.511811023622047"/>
  <pageSetup paperSize="9" firstPageNumber="50" orientation="landscape" useFirstPageNumber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view="pageBreakPreview" zoomScale="115" zoomScaleNormal="100" workbookViewId="0">
      <selection activeCell="A1" sqref="A1:D14"/>
    </sheetView>
  </sheetViews>
  <sheetFormatPr defaultColWidth="8.625" defaultRowHeight="14.25" outlineLevelCol="5"/>
  <cols>
    <col min="1" max="1" width="19.25" style="3" customWidth="1"/>
    <col min="2" max="2" width="35.875" style="3" customWidth="1"/>
    <col min="3" max="3" width="30.125" style="3" customWidth="1"/>
    <col min="4" max="4" width="36.75" style="128" customWidth="1"/>
    <col min="5" max="6" width="11.625" style="3" customWidth="1"/>
    <col min="7" max="16384" width="8.625" style="3"/>
  </cols>
  <sheetData>
    <row r="1" ht="19.5" customHeight="1" spans="1:6">
      <c r="A1" s="129"/>
    </row>
    <row r="2" ht="20.1" customHeight="1" spans="1:6">
      <c r="A2" s="130" t="s">
        <v>64</v>
      </c>
      <c r="B2" s="131"/>
      <c r="C2" s="131"/>
      <c r="D2" s="132"/>
    </row>
    <row r="3" ht="20.1" customHeight="1" spans="1:6">
      <c r="A3" s="131"/>
      <c r="B3" s="131"/>
      <c r="C3" s="131"/>
      <c r="D3" s="132"/>
    </row>
    <row r="4" s="2" customFormat="1" ht="20.1" customHeight="1" spans="1:6">
      <c r="A4" s="3" t="s">
        <v>37</v>
      </c>
      <c r="C4" s="133"/>
      <c r="D4" s="134" t="s">
        <v>16</v>
      </c>
    </row>
    <row r="5" s="38" customFormat="1" ht="20.1" customHeight="1" spans="1:6">
      <c r="A5" s="135" t="s">
        <v>39</v>
      </c>
      <c r="B5" s="135" t="s">
        <v>65</v>
      </c>
      <c r="C5" s="135" t="s">
        <v>41</v>
      </c>
      <c r="D5" s="136" t="s">
        <v>66</v>
      </c>
    </row>
    <row r="6" s="38" customFormat="1" ht="20.1" customHeight="1" spans="1:6">
      <c r="A6" s="135"/>
      <c r="B6" s="137" t="s">
        <v>43</v>
      </c>
      <c r="C6" s="137" t="s">
        <v>44</v>
      </c>
      <c r="D6" s="137" t="s">
        <v>45</v>
      </c>
    </row>
    <row r="7" s="38" customFormat="1" ht="20.1" customHeight="1" spans="1:6">
      <c r="A7" s="135" t="s">
        <v>46</v>
      </c>
      <c r="B7" s="135" t="s">
        <v>48</v>
      </c>
      <c r="C7" s="138">
        <v>8.4401</v>
      </c>
      <c r="D7" s="139">
        <v>74.472346733491</v>
      </c>
      <c r="E7" s="140"/>
      <c r="F7" s="141"/>
    </row>
    <row r="8" s="38" customFormat="1" ht="20.1" customHeight="1" spans="1:6">
      <c r="A8" s="135" t="s">
        <v>52</v>
      </c>
      <c r="B8" s="135" t="s">
        <v>49</v>
      </c>
      <c r="C8" s="138">
        <v>2.6821</v>
      </c>
      <c r="D8" s="139">
        <v>23.6658666572548</v>
      </c>
      <c r="F8" s="141"/>
    </row>
    <row r="9" s="38" customFormat="1" ht="20.1" customHeight="1" spans="1:6">
      <c r="A9" s="135" t="s">
        <v>54</v>
      </c>
      <c r="B9" s="135" t="s">
        <v>50</v>
      </c>
      <c r="C9" s="138">
        <v>0.211</v>
      </c>
      <c r="D9" s="139">
        <v>1.86178660925423</v>
      </c>
      <c r="F9" s="141"/>
    </row>
    <row r="10" s="38" customFormat="1" ht="20.1" customHeight="1" spans="1:6">
      <c r="A10" s="135" t="s">
        <v>61</v>
      </c>
      <c r="B10" s="135" t="s">
        <v>67</v>
      </c>
      <c r="C10" s="142">
        <v>0</v>
      </c>
      <c r="D10" s="142">
        <v>0</v>
      </c>
      <c r="F10" s="141"/>
    </row>
    <row r="11" s="38" customFormat="1" ht="20.1" customHeight="1" spans="1:6">
      <c r="A11" s="135"/>
      <c r="B11" s="135"/>
      <c r="C11" s="143"/>
      <c r="D11" s="139"/>
      <c r="F11" s="141"/>
    </row>
    <row r="12" s="38" customFormat="1" ht="20.1" customHeight="1" spans="1:6">
      <c r="A12" s="144"/>
      <c r="B12" s="144"/>
      <c r="C12" s="144"/>
      <c r="D12" s="145"/>
    </row>
    <row r="13" s="38" customFormat="1" ht="20.1" customHeight="1" spans="1:6">
      <c r="A13" s="146" t="s">
        <v>34</v>
      </c>
      <c r="B13" s="147"/>
      <c r="C13" s="148">
        <v>11.3332</v>
      </c>
      <c r="D13" s="139">
        <v>100</v>
      </c>
    </row>
    <row r="14" s="38" customFormat="1" ht="20.1" customHeight="1" spans="1:6">
      <c r="A14" s="1" t="s">
        <v>68</v>
      </c>
      <c r="B14" s="149"/>
      <c r="C14" s="150"/>
      <c r="D14" s="151"/>
    </row>
  </sheetData>
  <mergeCells count="3">
    <mergeCell ref="A13:B13"/>
    <mergeCell ref="A5:A6"/>
    <mergeCell ref="A2:D3"/>
  </mergeCells>
  <printOptions horizontalCentered="1"/>
  <pageMargins left="0.748031496062992" right="0.748031496062992" top="0.984251968503937" bottom="0.984251968503937" header="0.511811023622047" footer="0.511811023622047"/>
  <pageSetup paperSize="9" firstPageNumber="15" orientation="landscape" useFirstPageNumber="1"/>
  <headerFooter alignWithMargins="0">
    <oddFooter>&amp;C第 &amp;P 页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view="pageBreakPreview" zoomScaleNormal="55" workbookViewId="0">
      <selection activeCell="Q1" sqref="Q$1:X$1048576"/>
    </sheetView>
  </sheetViews>
  <sheetFormatPr defaultColWidth="8.625" defaultRowHeight="14.25"/>
  <cols>
    <col min="1" max="1" width="5.625" style="47" customWidth="1"/>
    <col min="2" max="2" width="7.75" style="47" customWidth="1"/>
    <col min="3" max="3" width="13.125" style="47" customWidth="1"/>
    <col min="4" max="4" width="7.625" style="47" customWidth="1"/>
    <col min="5" max="5" width="7.625" style="20" customWidth="1"/>
    <col min="6" max="16" width="7.625" style="47" customWidth="1"/>
    <col min="17" max="17" width="9" style="47" customWidth="1"/>
    <col min="18" max="16384" width="8.625" style="47"/>
  </cols>
  <sheetData>
    <row r="1" ht="12" customHeight="1" spans="1:16">
      <c r="A1" s="210"/>
    </row>
    <row r="2" ht="39.95" customHeight="1" spans="1:16">
      <c r="A2" s="5" t="s">
        <v>222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211" t="s">
        <v>16</v>
      </c>
    </row>
    <row r="4" s="210" customFormat="1" ht="20.1" customHeight="1" spans="1:16">
      <c r="A4" s="76" t="s">
        <v>223</v>
      </c>
      <c r="B4" s="76" t="s">
        <v>224</v>
      </c>
      <c r="C4" s="76" t="s">
        <v>225</v>
      </c>
      <c r="D4" s="40" t="s">
        <v>24</v>
      </c>
      <c r="E4" s="40" t="s">
        <v>226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="210" customFormat="1" ht="20.1" customHeight="1" spans="1:16">
      <c r="A5" s="40"/>
      <c r="B5" s="40"/>
      <c r="C5" s="76"/>
      <c r="D5" s="40"/>
      <c r="E5" s="40" t="s">
        <v>30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="210" customFormat="1" ht="20.1" customHeight="1" spans="1:16">
      <c r="A6" s="40"/>
      <c r="B6" s="40"/>
      <c r="C6" s="76"/>
      <c r="D6" s="40"/>
      <c r="E6" s="40" t="s">
        <v>227</v>
      </c>
      <c r="F6" s="40"/>
      <c r="G6" s="40"/>
      <c r="H6" s="90" t="s">
        <v>228</v>
      </c>
      <c r="I6" s="90"/>
      <c r="J6" s="90"/>
      <c r="K6" s="90" t="s">
        <v>229</v>
      </c>
      <c r="L6" s="90"/>
      <c r="M6" s="90"/>
      <c r="N6" s="40" t="s">
        <v>230</v>
      </c>
      <c r="O6" s="40"/>
      <c r="P6" s="40"/>
    </row>
    <row r="7" s="210" customFormat="1" ht="20.1" customHeight="1" spans="1:16">
      <c r="A7" s="40"/>
      <c r="B7" s="40"/>
      <c r="C7" s="76"/>
      <c r="D7" s="40"/>
      <c r="E7" s="90" t="s">
        <v>231</v>
      </c>
      <c r="F7" s="90" t="s">
        <v>232</v>
      </c>
      <c r="G7" s="90" t="s">
        <v>233</v>
      </c>
      <c r="H7" s="90" t="s">
        <v>234</v>
      </c>
      <c r="I7" s="90" t="s">
        <v>235</v>
      </c>
      <c r="J7" s="90" t="s">
        <v>236</v>
      </c>
      <c r="K7" s="90" t="s">
        <v>237</v>
      </c>
      <c r="L7" s="40" t="s">
        <v>238</v>
      </c>
      <c r="M7" s="40" t="s">
        <v>239</v>
      </c>
      <c r="N7" s="90" t="s">
        <v>240</v>
      </c>
      <c r="O7" s="40" t="s">
        <v>241</v>
      </c>
      <c r="P7" s="40" t="s">
        <v>242</v>
      </c>
    </row>
    <row r="8" s="210" customFormat="1" ht="20.1" customHeight="1" spans="1:16">
      <c r="A8" s="76" t="s">
        <v>11</v>
      </c>
      <c r="B8" s="76" t="s">
        <v>244</v>
      </c>
      <c r="C8" s="76" t="s">
        <v>218</v>
      </c>
      <c r="D8" s="43">
        <v>5.2132</v>
      </c>
      <c r="E8" s="43"/>
      <c r="F8" s="43"/>
      <c r="G8" s="43"/>
      <c r="H8" s="43"/>
      <c r="I8" s="43"/>
      <c r="J8" s="43"/>
      <c r="K8" s="43">
        <v>1.433</v>
      </c>
      <c r="L8" s="43">
        <v>2.4495</v>
      </c>
      <c r="M8" s="43">
        <v>1.3309</v>
      </c>
      <c r="N8" s="43"/>
      <c r="O8" s="43"/>
      <c r="P8" s="43"/>
    </row>
    <row r="9" s="210" customFormat="1" ht="20.1" customHeight="1" spans="1:16">
      <c r="A9" s="76"/>
      <c r="B9" s="76"/>
      <c r="C9" s="76" t="s">
        <v>48</v>
      </c>
      <c r="D9" s="43">
        <v>3.9033</v>
      </c>
      <c r="E9" s="43"/>
      <c r="F9" s="43"/>
      <c r="G9" s="43"/>
      <c r="H9" s="43"/>
      <c r="I9" s="43"/>
      <c r="J9" s="43"/>
      <c r="K9" s="43">
        <v>1.171</v>
      </c>
      <c r="L9" s="43">
        <v>1.9517</v>
      </c>
      <c r="M9" s="43">
        <v>0.7807</v>
      </c>
      <c r="N9" s="43"/>
      <c r="O9" s="43"/>
      <c r="P9" s="43"/>
    </row>
    <row r="10" s="210" customFormat="1" ht="20.1" customHeight="1" spans="1:16">
      <c r="A10" s="76"/>
      <c r="B10" s="76"/>
      <c r="C10" s="76" t="s">
        <v>49</v>
      </c>
      <c r="D10" s="43">
        <v>1.3099</v>
      </c>
      <c r="E10" s="43"/>
      <c r="F10" s="43"/>
      <c r="G10" s="43"/>
      <c r="H10" s="43"/>
      <c r="I10" s="43"/>
      <c r="J10" s="43"/>
      <c r="K10" s="43">
        <v>0.262</v>
      </c>
      <c r="L10" s="43">
        <v>0.4978</v>
      </c>
      <c r="M10" s="43">
        <v>0.5502</v>
      </c>
      <c r="N10" s="43"/>
      <c r="O10" s="43"/>
      <c r="P10" s="43"/>
    </row>
    <row r="11" s="210" customFormat="1" ht="20.1" customHeight="1" spans="1:16">
      <c r="A11" s="76"/>
      <c r="B11" s="76"/>
      <c r="C11" s="76" t="s">
        <v>50</v>
      </c>
      <c r="D11" s="43">
        <v>0</v>
      </c>
      <c r="E11" s="43"/>
      <c r="F11" s="43"/>
      <c r="G11" s="43"/>
      <c r="H11" s="43"/>
      <c r="I11" s="43"/>
      <c r="J11" s="43"/>
      <c r="K11" s="43"/>
      <c r="L11" s="43">
        <v>0</v>
      </c>
      <c r="M11" s="43">
        <v>0</v>
      </c>
      <c r="N11" s="43"/>
      <c r="O11" s="43"/>
      <c r="P11" s="43"/>
    </row>
    <row r="12" s="210" customFormat="1" ht="20.1" customHeight="1" spans="1:16">
      <c r="A12" s="76"/>
      <c r="B12" s="76"/>
      <c r="C12" s="76" t="s">
        <v>53</v>
      </c>
      <c r="D12" s="43">
        <v>0.3</v>
      </c>
      <c r="E12" s="43"/>
      <c r="F12" s="43"/>
      <c r="G12" s="43"/>
      <c r="H12" s="43"/>
      <c r="I12" s="43"/>
      <c r="J12" s="43"/>
      <c r="K12" s="43">
        <v>0.3</v>
      </c>
      <c r="L12" s="43"/>
      <c r="M12" s="43"/>
      <c r="N12" s="43"/>
      <c r="O12" s="43"/>
      <c r="P12" s="43"/>
    </row>
    <row r="13" s="210" customFormat="1" ht="20.1" customHeight="1" spans="1:16">
      <c r="A13" s="76"/>
      <c r="B13" s="76"/>
      <c r="C13" s="76" t="s">
        <v>55</v>
      </c>
      <c r="D13" s="43">
        <v>2.3868977488</v>
      </c>
      <c r="E13" s="43"/>
      <c r="F13" s="43"/>
      <c r="G13" s="43"/>
      <c r="H13" s="43"/>
      <c r="I13" s="43"/>
      <c r="J13" s="43">
        <v>0.6834</v>
      </c>
      <c r="K13" s="43">
        <v>0.7857</v>
      </c>
      <c r="L13" s="43">
        <v>0.2381</v>
      </c>
      <c r="M13" s="43">
        <v>0.2381</v>
      </c>
      <c r="N13" s="43">
        <v>0.4411</v>
      </c>
      <c r="O13" s="43"/>
      <c r="P13" s="43"/>
    </row>
    <row r="14" s="210" customFormat="1" ht="20.1" customHeight="1" spans="1:16">
      <c r="A14" s="76"/>
      <c r="B14" s="76"/>
      <c r="C14" s="76" t="s">
        <v>56</v>
      </c>
      <c r="D14" s="43">
        <v>0.4831748</v>
      </c>
      <c r="E14" s="43"/>
      <c r="F14" s="43"/>
      <c r="G14" s="43"/>
      <c r="H14" s="43"/>
      <c r="I14" s="43"/>
      <c r="J14" s="43">
        <v>0.0966</v>
      </c>
      <c r="K14" s="43">
        <v>0.0966</v>
      </c>
      <c r="L14" s="43">
        <v>0.0966</v>
      </c>
      <c r="M14" s="43">
        <v>0.0966</v>
      </c>
      <c r="N14" s="43">
        <v>0.0964</v>
      </c>
      <c r="O14" s="43"/>
      <c r="P14" s="43"/>
    </row>
    <row r="15" s="210" customFormat="1" ht="20.1" customHeight="1" spans="1:16">
      <c r="A15" s="76"/>
      <c r="B15" s="76"/>
      <c r="C15" s="76" t="s">
        <v>57</v>
      </c>
      <c r="D15" s="43">
        <v>0.110264</v>
      </c>
      <c r="E15" s="43"/>
      <c r="F15" s="43"/>
      <c r="G15" s="43"/>
      <c r="H15" s="43"/>
      <c r="I15" s="43"/>
      <c r="J15" s="43"/>
      <c r="K15" s="43">
        <v>0.0551</v>
      </c>
      <c r="L15" s="43"/>
      <c r="M15" s="43"/>
      <c r="N15" s="43">
        <v>0.055</v>
      </c>
      <c r="O15" s="43"/>
      <c r="P15" s="43"/>
    </row>
    <row r="16" s="210" customFormat="1" ht="20.1" customHeight="1" spans="1:16">
      <c r="A16" s="76"/>
      <c r="B16" s="76"/>
      <c r="C16" s="76" t="s">
        <v>60</v>
      </c>
      <c r="D16" s="43">
        <v>1.0791</v>
      </c>
      <c r="E16" s="43"/>
      <c r="F16" s="43"/>
      <c r="G16" s="43"/>
      <c r="H16" s="43"/>
      <c r="I16" s="43"/>
      <c r="J16" s="43">
        <v>0.5396</v>
      </c>
      <c r="K16" s="43">
        <v>0.5396</v>
      </c>
      <c r="L16" s="43"/>
      <c r="M16" s="43"/>
      <c r="N16" s="43"/>
      <c r="O16" s="43"/>
      <c r="P16" s="43"/>
    </row>
    <row r="17" s="210" customFormat="1" ht="20.1" customHeight="1" spans="1:16">
      <c r="A17" s="76"/>
      <c r="B17" s="76"/>
      <c r="C17" s="76" t="s">
        <v>58</v>
      </c>
      <c r="D17" s="43">
        <v>0.2425808</v>
      </c>
      <c r="E17" s="43"/>
      <c r="F17" s="43"/>
      <c r="G17" s="43"/>
      <c r="H17" s="43"/>
      <c r="I17" s="43"/>
      <c r="J17" s="43"/>
      <c r="K17" s="43"/>
      <c r="L17" s="43"/>
      <c r="M17" s="43"/>
      <c r="N17" s="43">
        <v>0.2426</v>
      </c>
      <c r="O17" s="43"/>
      <c r="P17" s="43"/>
    </row>
    <row r="18" s="210" customFormat="1" ht="20.1" customHeight="1" spans="1:16">
      <c r="A18" s="76"/>
      <c r="B18" s="76"/>
      <c r="C18" s="76" t="s">
        <v>59</v>
      </c>
      <c r="D18" s="43">
        <v>0.4717781488</v>
      </c>
      <c r="E18" s="43"/>
      <c r="F18" s="43"/>
      <c r="G18" s="43"/>
      <c r="H18" s="43"/>
      <c r="I18" s="43"/>
      <c r="J18" s="43">
        <v>0.0472</v>
      </c>
      <c r="K18" s="43">
        <v>0.0944</v>
      </c>
      <c r="L18" s="43">
        <v>0.1415</v>
      </c>
      <c r="M18" s="43">
        <v>0.1415</v>
      </c>
      <c r="N18" s="43">
        <v>0.047</v>
      </c>
      <c r="O18" s="43"/>
      <c r="P18" s="43"/>
    </row>
    <row r="19" s="210" customFormat="1" ht="20.1" customHeight="1" spans="1:16">
      <c r="A19" s="76"/>
      <c r="B19" s="76"/>
      <c r="C19" s="76" t="s">
        <v>62</v>
      </c>
      <c r="D19" s="43">
        <v>0.519629932464</v>
      </c>
      <c r="E19" s="43"/>
      <c r="F19" s="43"/>
      <c r="G19" s="43"/>
      <c r="H19" s="43"/>
      <c r="I19" s="43"/>
      <c r="J19" s="43">
        <v>0.1039</v>
      </c>
      <c r="K19" s="43">
        <v>0.1039</v>
      </c>
      <c r="L19" s="43">
        <v>0.1039</v>
      </c>
      <c r="M19" s="43">
        <v>0.1039</v>
      </c>
      <c r="N19" s="43">
        <v>0.1039</v>
      </c>
      <c r="O19" s="43"/>
      <c r="P19" s="43"/>
    </row>
    <row r="20" s="210" customFormat="1" ht="20.1" customHeight="1" spans="1:16">
      <c r="A20" s="40" t="s">
        <v>34</v>
      </c>
      <c r="B20" s="40"/>
      <c r="C20" s="40"/>
      <c r="D20" s="43">
        <v>8.419727681264</v>
      </c>
      <c r="E20" s="43"/>
      <c r="F20" s="43"/>
      <c r="G20" s="43"/>
      <c r="H20" s="43"/>
      <c r="I20" s="43"/>
      <c r="J20" s="43">
        <v>0.7873</v>
      </c>
      <c r="K20" s="43">
        <v>2.6226</v>
      </c>
      <c r="L20" s="43">
        <v>2.7915</v>
      </c>
      <c r="M20" s="43">
        <v>1.6729</v>
      </c>
      <c r="N20" s="43">
        <v>0.545</v>
      </c>
      <c r="O20" s="43"/>
      <c r="P20" s="43"/>
    </row>
    <row r="21" spans="1:16"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</row>
    <row r="22" spans="1:16">
      <c r="D22" s="212"/>
      <c r="E22" s="214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</row>
    <row r="23" spans="1:16">
      <c r="D23" s="215"/>
      <c r="E23" s="216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1:16">
      <c r="D24" s="215"/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1:16">
      <c r="D25" s="215"/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</row>
    <row r="26" spans="1:16">
      <c r="D26" s="215"/>
      <c r="E26" s="216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</sheetData>
  <mergeCells count="16">
    <mergeCell ref="A2:P2"/>
    <mergeCell ref="E4:P4"/>
    <mergeCell ref="E5:P5"/>
    <mergeCell ref="E6:G6"/>
    <mergeCell ref="H6:J6"/>
    <mergeCell ref="K6:M6"/>
    <mergeCell ref="N6:P6"/>
    <mergeCell ref="A20:C20"/>
    <mergeCell ref="E21:G21"/>
    <mergeCell ref="A4:A7"/>
    <mergeCell ref="A8:A19"/>
    <mergeCell ref="B4:B7"/>
    <mergeCell ref="B8:B19"/>
    <mergeCell ref="C4:C7"/>
    <mergeCell ref="D4:D7"/>
    <mergeCell ref="D21:D22"/>
  </mergeCells>
  <printOptions horizontalCentered="1"/>
  <pageMargins left="0.748031496062992" right="0.748031496062992" top="0.984251968503937" bottom="0.984251968503937" header="0.511811023622047" footer="0.511811023622047"/>
  <pageSetup paperSize="9" scale="96" firstPageNumber="51" orientation="landscape" useFirstPageNumber="1"/>
  <headerFooter alignWithMargins="0">
    <oddFooter>&amp;C第 &amp;P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view="pageBreakPreview" zoomScale="85" zoomScaleNormal="100" workbookViewId="0">
      <selection activeCell="A1" sqref="A1:M15"/>
    </sheetView>
  </sheetViews>
  <sheetFormatPr defaultColWidth="8.625" defaultRowHeight="14.25"/>
  <cols>
    <col min="1" max="1" width="7.625" style="3" customWidth="1"/>
    <col min="2" max="2" width="7.75" style="3" customWidth="1"/>
    <col min="3" max="12" width="9.5" style="3" customWidth="1"/>
    <col min="13" max="13" width="8.375" style="3" customWidth="1"/>
    <col min="14" max="14" width="15" style="3" customWidth="1"/>
    <col min="15" max="16" width="13.25" style="3" customWidth="1"/>
    <col min="17" max="16384" width="8.625" style="3"/>
  </cols>
  <sheetData>
    <row r="1" ht="9" customHeight="1" spans="1:16">
      <c r="A1" s="190"/>
    </row>
    <row r="2" ht="39.95" customHeight="1" spans="1:16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1"/>
    </row>
    <row r="3" ht="24" customHeight="1" spans="1:16">
      <c r="A3" s="38" t="s">
        <v>15</v>
      </c>
      <c r="B3" s="38"/>
      <c r="C3" s="192"/>
      <c r="K3" s="173" t="s">
        <v>16</v>
      </c>
      <c r="L3" s="173"/>
      <c r="M3" s="173"/>
    </row>
    <row r="4" ht="24" customHeight="1" spans="1:16">
      <c r="A4" s="193" t="s">
        <v>243</v>
      </c>
      <c r="B4" s="194" t="s">
        <v>224</v>
      </c>
      <c r="C4" s="194" t="s">
        <v>19</v>
      </c>
      <c r="D4" s="194"/>
      <c r="E4" s="194"/>
      <c r="F4" s="194"/>
      <c r="G4" s="194" t="s">
        <v>20</v>
      </c>
      <c r="H4" s="194"/>
      <c r="I4" s="194"/>
      <c r="J4" s="194"/>
      <c r="K4" s="194"/>
      <c r="L4" s="194"/>
      <c r="M4" s="194" t="s">
        <v>21</v>
      </c>
    </row>
    <row r="5" ht="24" customHeight="1" spans="1:16">
      <c r="A5" s="195"/>
      <c r="B5" s="194"/>
      <c r="C5" s="194"/>
      <c r="D5" s="194"/>
      <c r="E5" s="194"/>
      <c r="F5" s="194"/>
      <c r="G5" s="194" t="s">
        <v>22</v>
      </c>
      <c r="H5" s="194"/>
      <c r="I5" s="194"/>
      <c r="J5" s="194" t="s">
        <v>23</v>
      </c>
      <c r="K5" s="194"/>
      <c r="L5" s="194"/>
      <c r="M5" s="194"/>
    </row>
    <row r="6" ht="24" customHeight="1" spans="1:16">
      <c r="A6" s="195"/>
      <c r="B6" s="194"/>
      <c r="C6" s="194" t="s">
        <v>24</v>
      </c>
      <c r="D6" s="194" t="s">
        <v>25</v>
      </c>
      <c r="E6" s="194" t="s">
        <v>26</v>
      </c>
      <c r="F6" s="194" t="s">
        <v>27</v>
      </c>
      <c r="G6" s="194" t="s">
        <v>24</v>
      </c>
      <c r="H6" s="194" t="s">
        <v>28</v>
      </c>
      <c r="I6" s="194" t="s">
        <v>29</v>
      </c>
      <c r="J6" s="194" t="s">
        <v>30</v>
      </c>
      <c r="K6" s="194"/>
      <c r="L6" s="194"/>
      <c r="M6" s="194"/>
    </row>
    <row r="7" ht="39" customHeight="1" spans="1:16">
      <c r="A7" s="196"/>
      <c r="B7" s="194"/>
      <c r="C7" s="194"/>
      <c r="D7" s="194"/>
      <c r="E7" s="194"/>
      <c r="F7" s="194"/>
      <c r="G7" s="194"/>
      <c r="H7" s="194"/>
      <c r="I7" s="194"/>
      <c r="J7" s="194" t="s">
        <v>31</v>
      </c>
      <c r="K7" s="194" t="s">
        <v>28</v>
      </c>
      <c r="L7" s="194" t="s">
        <v>32</v>
      </c>
      <c r="M7" s="194"/>
    </row>
    <row r="8" ht="30" customHeight="1" spans="1:16">
      <c r="A8" s="197" t="s">
        <v>12</v>
      </c>
      <c r="B8" s="197" t="s">
        <v>289</v>
      </c>
      <c r="C8" s="198">
        <v>6.836</v>
      </c>
      <c r="D8" s="198"/>
      <c r="E8" s="198"/>
      <c r="F8" s="198">
        <v>6.836</v>
      </c>
      <c r="G8" s="199">
        <v>107.59278563952</v>
      </c>
      <c r="H8" s="199"/>
      <c r="I8" s="199">
        <v>107.59278563952</v>
      </c>
      <c r="J8" s="199">
        <v>107.59278563952</v>
      </c>
      <c r="K8" s="199"/>
      <c r="L8" s="199">
        <v>107.59278563952</v>
      </c>
      <c r="M8" s="200">
        <v>6.4423</v>
      </c>
      <c r="P8" s="201"/>
    </row>
    <row r="9" ht="30" customHeight="1" spans="1:16">
      <c r="A9" s="202"/>
      <c r="B9" s="76"/>
      <c r="C9" s="198"/>
      <c r="D9" s="198"/>
      <c r="E9" s="198"/>
      <c r="F9" s="198"/>
      <c r="G9" s="199"/>
      <c r="H9" s="199"/>
      <c r="I9" s="199"/>
      <c r="J9" s="199"/>
      <c r="K9" s="199"/>
      <c r="L9" s="199"/>
      <c r="M9" s="200"/>
    </row>
    <row r="10" ht="30" customHeight="1" spans="1:16">
      <c r="A10" s="202"/>
      <c r="B10" s="76"/>
      <c r="C10" s="198"/>
      <c r="D10" s="198"/>
      <c r="E10" s="198"/>
      <c r="F10" s="198"/>
      <c r="G10" s="199"/>
      <c r="H10" s="199"/>
      <c r="I10" s="199"/>
      <c r="J10" s="199"/>
      <c r="K10" s="199"/>
      <c r="L10" s="199"/>
      <c r="M10" s="200"/>
      <c r="P10" s="28"/>
    </row>
    <row r="11" ht="30" customHeight="1" spans="1:16">
      <c r="A11" s="202"/>
      <c r="B11" s="76"/>
      <c r="C11" s="198"/>
      <c r="D11" s="198"/>
      <c r="E11" s="198"/>
      <c r="F11" s="198"/>
      <c r="G11" s="199"/>
      <c r="H11" s="199"/>
      <c r="I11" s="199"/>
      <c r="J11" s="199"/>
      <c r="K11" s="199"/>
      <c r="L11" s="199"/>
      <c r="M11" s="200"/>
      <c r="P11" s="203"/>
    </row>
    <row r="12" ht="30" customHeight="1" spans="1:16">
      <c r="A12" s="202"/>
      <c r="B12" s="76"/>
      <c r="C12" s="198"/>
      <c r="D12" s="198"/>
      <c r="E12" s="198"/>
      <c r="F12" s="198"/>
      <c r="G12" s="199"/>
      <c r="H12" s="199"/>
      <c r="I12" s="199"/>
      <c r="J12" s="199"/>
      <c r="K12" s="199"/>
      <c r="L12" s="199"/>
      <c r="M12" s="200"/>
      <c r="N12" s="204"/>
      <c r="P12" s="63"/>
    </row>
    <row r="13" ht="30" customHeight="1" spans="1:16">
      <c r="A13" s="202"/>
      <c r="B13" s="76"/>
      <c r="C13" s="198"/>
      <c r="D13" s="198"/>
      <c r="E13" s="198"/>
      <c r="F13" s="198"/>
      <c r="G13" s="199"/>
      <c r="H13" s="199"/>
      <c r="I13" s="199"/>
      <c r="J13" s="199"/>
      <c r="K13" s="199"/>
      <c r="L13" s="199"/>
      <c r="M13" s="200"/>
    </row>
    <row r="14" ht="24" customHeight="1" spans="1:16">
      <c r="A14" s="197" t="s">
        <v>34</v>
      </c>
      <c r="B14" s="194"/>
      <c r="C14" s="198">
        <v>6.836</v>
      </c>
      <c r="D14" s="198"/>
      <c r="E14" s="198"/>
      <c r="F14" s="198">
        <v>6.836</v>
      </c>
      <c r="G14" s="199">
        <v>107.59278563952</v>
      </c>
      <c r="H14" s="199"/>
      <c r="I14" s="199">
        <v>107.59278563952</v>
      </c>
      <c r="J14" s="199">
        <v>107.59278563952</v>
      </c>
      <c r="K14" s="199"/>
      <c r="L14" s="199">
        <v>107.59278563952</v>
      </c>
      <c r="M14" s="205">
        <v>6.4423</v>
      </c>
    </row>
    <row r="15" s="189" customFormat="1" ht="24" customHeight="1" spans="1:16">
      <c r="A15" s="206" t="s">
        <v>35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</row>
    <row r="18" spans="7:11">
      <c r="G18" s="207"/>
      <c r="H18" s="203"/>
      <c r="K18" s="188"/>
    </row>
    <row r="20" spans="7:11">
      <c r="G20" s="159"/>
    </row>
    <row r="23" spans="7:11">
      <c r="G23" s="188"/>
    </row>
    <row r="24" spans="7:11">
      <c r="G24" s="64"/>
    </row>
    <row r="26" spans="7:11">
      <c r="G26" s="208"/>
    </row>
    <row r="27" spans="7:11">
      <c r="G27" s="209"/>
    </row>
    <row r="28" spans="7:11">
      <c r="G28" s="208"/>
    </row>
  </sheetData>
  <mergeCells count="31">
    <mergeCell ref="A2:M2"/>
    <mergeCell ref="K3:M3"/>
    <mergeCell ref="G4:L4"/>
    <mergeCell ref="G5:I5"/>
    <mergeCell ref="J5:L5"/>
    <mergeCell ref="J6:L6"/>
    <mergeCell ref="A15:M15"/>
    <mergeCell ref="A4:A7"/>
    <mergeCell ref="A8:A13"/>
    <mergeCell ref="B4:B7"/>
    <mergeCell ref="B8:B13"/>
    <mergeCell ref="C6:C7"/>
    <mergeCell ref="C8:C13"/>
    <mergeCell ref="D6:D7"/>
    <mergeCell ref="D8:D13"/>
    <mergeCell ref="E6:E7"/>
    <mergeCell ref="E8:E13"/>
    <mergeCell ref="F6:F7"/>
    <mergeCell ref="F8:F13"/>
    <mergeCell ref="G6:G7"/>
    <mergeCell ref="G8:G13"/>
    <mergeCell ref="H6:H7"/>
    <mergeCell ref="H8:H13"/>
    <mergeCell ref="I6:I7"/>
    <mergeCell ref="I8:I13"/>
    <mergeCell ref="J8:J13"/>
    <mergeCell ref="K8:K13"/>
    <mergeCell ref="L8:L13"/>
    <mergeCell ref="M4:M7"/>
    <mergeCell ref="M8:M13"/>
    <mergeCell ref="C4:F5"/>
  </mergeCells>
  <printOptions horizontalCentered="1"/>
  <pageMargins left="0.748031496062992" right="0.748031496062992" top="0.984251968503937" bottom="0.984251968503937" header="0.511811023622047" footer="0.511811023622047"/>
  <pageSetup paperSize="9" fitToWidth="0" fitToHeight="0" orientation="landscape" useFirstPageNumber="1"/>
  <headerFooter alignWithMargins="0">
    <oddFooter>&amp;C第 &amp;P 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view="pageBreakPreview" zoomScaleNormal="115" workbookViewId="0">
      <selection activeCell="F1" sqref="F$1:F$1048576"/>
    </sheetView>
  </sheetViews>
  <sheetFormatPr defaultColWidth="8.625" defaultRowHeight="14.25"/>
  <cols>
    <col min="1" max="1" width="12.75" style="3" customWidth="1"/>
    <col min="2" max="2" width="43.875" style="3" customWidth="1"/>
    <col min="3" max="3" width="31.875" style="3" customWidth="1"/>
    <col min="4" max="4" width="30.5" style="3" customWidth="1"/>
    <col min="5" max="5" width="14" style="152" customWidth="1"/>
    <col min="6" max="6" width="13" style="152" customWidth="1"/>
    <col min="7" max="7" width="9.125" style="152" customWidth="1"/>
    <col min="8" max="8" width="16.125" style="3" customWidth="1"/>
    <col min="9" max="9" width="14.125" style="3" customWidth="1"/>
    <col min="10" max="10" width="9.125" style="3" customWidth="1"/>
    <col min="11" max="16384" width="8.625" style="3"/>
  </cols>
  <sheetData>
    <row r="1" ht="9" customHeight="1" spans="1:10">
      <c r="A1" s="129"/>
    </row>
    <row r="2" ht="39.95" customHeight="1" spans="1:10">
      <c r="A2" s="4" t="s">
        <v>36</v>
      </c>
      <c r="B2" s="5"/>
      <c r="C2" s="5"/>
      <c r="D2" s="5"/>
      <c r="H2" s="152"/>
      <c r="I2" s="152"/>
    </row>
    <row r="3" s="2" customFormat="1" ht="20.1" customHeight="1" spans="1:10">
      <c r="A3" s="153" t="s">
        <v>290</v>
      </c>
      <c r="B3" s="153"/>
      <c r="C3" s="1" t="s">
        <v>291</v>
      </c>
      <c r="D3" s="39" t="s">
        <v>16</v>
      </c>
      <c r="E3" s="154"/>
      <c r="F3" s="154"/>
      <c r="G3" s="154"/>
    </row>
    <row r="4" ht="20.1" customHeight="1" spans="1:10">
      <c r="A4" s="135" t="s">
        <v>39</v>
      </c>
      <c r="B4" s="155" t="s">
        <v>40</v>
      </c>
      <c r="C4" s="155" t="s">
        <v>41</v>
      </c>
      <c r="D4" s="155" t="s">
        <v>42</v>
      </c>
    </row>
    <row r="5" ht="20.1" customHeight="1" spans="1:10">
      <c r="A5" s="135"/>
      <c r="B5" s="156" t="s">
        <v>43</v>
      </c>
      <c r="C5" s="156" t="s">
        <v>44</v>
      </c>
      <c r="D5" s="156" t="s">
        <v>45</v>
      </c>
    </row>
    <row r="6" ht="20.1" customHeight="1" spans="1:10">
      <c r="A6" s="146" t="s">
        <v>46</v>
      </c>
      <c r="B6" s="157" t="s">
        <v>47</v>
      </c>
      <c r="C6" s="148">
        <v>50.676</v>
      </c>
      <c r="D6" s="158">
        <v>47.0998122214118</v>
      </c>
      <c r="E6" s="159"/>
      <c r="F6" s="159"/>
      <c r="G6" s="160"/>
      <c r="H6" s="159"/>
      <c r="I6" s="160"/>
    </row>
    <row r="7" ht="20.1" customHeight="1" spans="1:10">
      <c r="A7" s="135">
        <v>1</v>
      </c>
      <c r="B7" s="135" t="s">
        <v>48</v>
      </c>
      <c r="C7" s="138">
        <v>36.4618</v>
      </c>
      <c r="D7" s="139">
        <v>33.8887033951905</v>
      </c>
      <c r="E7" s="161"/>
      <c r="F7" s="162"/>
      <c r="G7" s="160"/>
      <c r="J7" s="163"/>
    </row>
    <row r="8" ht="20.1" customHeight="1" spans="1:10">
      <c r="A8" s="135">
        <v>2</v>
      </c>
      <c r="B8" s="135" t="s">
        <v>49</v>
      </c>
      <c r="C8" s="138">
        <v>13.8138</v>
      </c>
      <c r="D8" s="139">
        <v>12.8389649156235</v>
      </c>
      <c r="E8" s="161"/>
      <c r="F8" s="164"/>
      <c r="G8" s="160"/>
    </row>
    <row r="9" ht="20.1" customHeight="1" spans="1:10">
      <c r="A9" s="135">
        <v>3</v>
      </c>
      <c r="B9" s="135" t="s">
        <v>50</v>
      </c>
      <c r="C9" s="138">
        <v>0.4004</v>
      </c>
      <c r="D9" s="139">
        <v>0.372143910597783</v>
      </c>
      <c r="E9" s="161"/>
      <c r="F9" s="165"/>
      <c r="G9" s="160"/>
    </row>
    <row r="10" ht="20.1" customHeight="1" spans="1:10">
      <c r="A10" s="135">
        <v>4</v>
      </c>
      <c r="B10" s="135" t="s">
        <v>51</v>
      </c>
      <c r="C10" s="138">
        <v>0</v>
      </c>
      <c r="D10" s="139">
        <v>0</v>
      </c>
      <c r="E10" s="161"/>
      <c r="F10" s="159"/>
      <c r="G10" s="160"/>
    </row>
    <row r="11" ht="20.1" customHeight="1" spans="1:10">
      <c r="A11" s="146" t="s">
        <v>52</v>
      </c>
      <c r="B11" s="157" t="s">
        <v>53</v>
      </c>
      <c r="C11" s="148">
        <v>1.05</v>
      </c>
      <c r="D11" s="158">
        <v>0.975901863455726</v>
      </c>
    </row>
    <row r="12" ht="20.1" customHeight="1" spans="1:10">
      <c r="A12" s="146" t="s">
        <v>54</v>
      </c>
      <c r="B12" s="157" t="s">
        <v>55</v>
      </c>
      <c r="C12" s="148">
        <v>52.733015184</v>
      </c>
      <c r="D12" s="158">
        <v>49.0116645559092</v>
      </c>
    </row>
    <row r="13" ht="20.1" customHeight="1" spans="1:10">
      <c r="A13" s="135">
        <v>1</v>
      </c>
      <c r="B13" s="135" t="s">
        <v>56</v>
      </c>
      <c r="C13" s="138">
        <v>4.577364</v>
      </c>
      <c r="D13" s="139">
        <v>4.25434100696681</v>
      </c>
    </row>
    <row r="14" ht="20.1" customHeight="1" spans="1:10">
      <c r="A14" s="135">
        <v>2</v>
      </c>
      <c r="B14" s="135" t="s">
        <v>57</v>
      </c>
      <c r="C14" s="138">
        <v>1.03452</v>
      </c>
      <c r="D14" s="139">
        <v>0.96151428169735</v>
      </c>
    </row>
    <row r="15" ht="20.1" customHeight="1" spans="1:10">
      <c r="A15" s="135">
        <v>3</v>
      </c>
      <c r="B15" s="135" t="s">
        <v>58</v>
      </c>
      <c r="C15" s="138">
        <v>2.275944</v>
      </c>
      <c r="D15" s="139">
        <v>2.11533141973417</v>
      </c>
    </row>
    <row r="16" ht="20.1" customHeight="1" spans="1:10">
      <c r="A16" s="135">
        <v>4</v>
      </c>
      <c r="B16" s="135" t="s">
        <v>59</v>
      </c>
      <c r="C16" s="138">
        <v>2.845187184</v>
      </c>
      <c r="D16" s="139">
        <v>2.64440330928186</v>
      </c>
    </row>
    <row r="17" ht="20.1" customHeight="1" spans="1:9">
      <c r="A17" s="135">
        <v>5</v>
      </c>
      <c r="B17" s="135" t="s">
        <v>60</v>
      </c>
      <c r="C17" s="138">
        <v>42</v>
      </c>
      <c r="D17" s="139">
        <v>39.036074538229</v>
      </c>
    </row>
    <row r="18" ht="20.1" customHeight="1" spans="1:9">
      <c r="A18" s="146" t="s">
        <v>61</v>
      </c>
      <c r="B18" s="157" t="s">
        <v>62</v>
      </c>
      <c r="C18" s="166">
        <v>3.13377045552</v>
      </c>
      <c r="D18" s="167">
        <v>2.9126213592233</v>
      </c>
    </row>
    <row r="19" ht="20.1" customHeight="1" spans="1:9">
      <c r="A19" s="146" t="s">
        <v>63</v>
      </c>
      <c r="B19" s="146"/>
      <c r="C19" s="148">
        <v>107.59278563952</v>
      </c>
      <c r="D19" s="158">
        <v>100</v>
      </c>
      <c r="E19" s="168"/>
      <c r="F19" s="169"/>
      <c r="G19" s="160"/>
      <c r="H19" s="170"/>
      <c r="I19" s="171"/>
    </row>
    <row r="20" ht="20.25" spans="1:9">
      <c r="A20" s="172"/>
      <c r="B20" s="173"/>
      <c r="C20" s="174"/>
      <c r="D20" s="175"/>
      <c r="F20" s="176"/>
      <c r="I20" s="177"/>
    </row>
    <row r="21" spans="1:9">
      <c r="A21" s="159"/>
      <c r="B21" s="178"/>
      <c r="C21" s="179"/>
    </row>
    <row r="22" spans="1:9">
      <c r="B22" s="152"/>
      <c r="C22" s="175"/>
      <c r="D22" s="180"/>
      <c r="H22" s="180"/>
    </row>
    <row r="23" spans="1:9">
      <c r="B23" s="152"/>
      <c r="C23" s="181"/>
      <c r="D23" s="165"/>
      <c r="H23" s="165"/>
    </row>
    <row r="24" spans="1:9">
      <c r="B24" s="159"/>
      <c r="C24" s="182"/>
      <c r="D24" s="182"/>
      <c r="H24" s="159"/>
    </row>
    <row r="25" spans="1:9">
      <c r="B25" s="178"/>
      <c r="C25" s="183"/>
      <c r="D25" s="184"/>
    </row>
    <row r="26" spans="1:9">
      <c r="B26" s="178"/>
      <c r="C26" s="185"/>
    </row>
    <row r="27" spans="1:9">
      <c r="B27" s="178"/>
      <c r="C27" s="184"/>
    </row>
    <row r="28" spans="1:9">
      <c r="B28" s="186"/>
      <c r="C28" s="64"/>
    </row>
    <row r="31" spans="1:9">
      <c r="C31" s="187"/>
    </row>
    <row r="32" spans="1:9">
      <c r="C32" s="188"/>
    </row>
  </sheetData>
  <mergeCells count="4">
    <mergeCell ref="A2:D2"/>
    <mergeCell ref="A3:B3"/>
    <mergeCell ref="A19:B19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14" orientation="landscape" useFirstPageNumber="1"/>
  <headerFooter alignWithMargins="0">
    <oddFooter>&amp;C第 &amp;P 页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view="pageBreakPreview" zoomScale="115" zoomScaleNormal="100" workbookViewId="0">
      <selection activeCell="A1" sqref="A1:D14"/>
    </sheetView>
  </sheetViews>
  <sheetFormatPr defaultColWidth="8.625" defaultRowHeight="14.25" outlineLevelCol="5"/>
  <cols>
    <col min="1" max="1" width="19.25" style="3" customWidth="1"/>
    <col min="2" max="2" width="35.875" style="3" customWidth="1"/>
    <col min="3" max="3" width="30.125" style="3" customWidth="1"/>
    <col min="4" max="4" width="36.75" style="128" customWidth="1"/>
    <col min="5" max="6" width="11.625" style="3" customWidth="1"/>
    <col min="7" max="16384" width="8.625" style="3"/>
  </cols>
  <sheetData>
    <row r="1" ht="19.5" customHeight="1" spans="1:6">
      <c r="A1" s="129"/>
    </row>
    <row r="2" ht="20.1" customHeight="1" spans="1:6">
      <c r="A2" s="130" t="s">
        <v>64</v>
      </c>
      <c r="B2" s="131"/>
      <c r="C2" s="131"/>
      <c r="D2" s="132"/>
    </row>
    <row r="3" ht="20.1" customHeight="1" spans="1:6">
      <c r="A3" s="131"/>
      <c r="B3" s="131"/>
      <c r="C3" s="131"/>
      <c r="D3" s="132"/>
    </row>
    <row r="4" s="2" customFormat="1" ht="20.1" customHeight="1" spans="1:6">
      <c r="A4" s="3" t="s">
        <v>290</v>
      </c>
      <c r="C4" s="133"/>
      <c r="D4" s="134" t="s">
        <v>16</v>
      </c>
    </row>
    <row r="5" s="38" customFormat="1" ht="20.1" customHeight="1" spans="1:6">
      <c r="A5" s="135" t="s">
        <v>39</v>
      </c>
      <c r="B5" s="135" t="s">
        <v>65</v>
      </c>
      <c r="C5" s="135" t="s">
        <v>41</v>
      </c>
      <c r="D5" s="136" t="s">
        <v>66</v>
      </c>
    </row>
    <row r="6" s="38" customFormat="1" ht="20.1" customHeight="1" spans="1:6">
      <c r="A6" s="135"/>
      <c r="B6" s="137" t="s">
        <v>43</v>
      </c>
      <c r="C6" s="137" t="s">
        <v>44</v>
      </c>
      <c r="D6" s="137" t="s">
        <v>45</v>
      </c>
    </row>
    <row r="7" s="38" customFormat="1" ht="20.1" customHeight="1" spans="1:6">
      <c r="A7" s="135" t="s">
        <v>46</v>
      </c>
      <c r="B7" s="135" t="s">
        <v>48</v>
      </c>
      <c r="C7" s="138">
        <v>36.4618</v>
      </c>
      <c r="D7" s="139">
        <v>71.9508248480543</v>
      </c>
      <c r="E7" s="140"/>
      <c r="F7" s="141"/>
    </row>
    <row r="8" s="38" customFormat="1" ht="20.1" customHeight="1" spans="1:6">
      <c r="A8" s="135" t="s">
        <v>52</v>
      </c>
      <c r="B8" s="135" t="s">
        <v>49</v>
      </c>
      <c r="C8" s="138">
        <v>13.8138</v>
      </c>
      <c r="D8" s="139">
        <v>27.2590575420317</v>
      </c>
      <c r="F8" s="141"/>
    </row>
    <row r="9" s="38" customFormat="1" ht="20.1" customHeight="1" spans="1:6">
      <c r="A9" s="135" t="s">
        <v>54</v>
      </c>
      <c r="B9" s="135" t="s">
        <v>50</v>
      </c>
      <c r="C9" s="138">
        <v>0.4004</v>
      </c>
      <c r="D9" s="139">
        <v>0.790117609913963</v>
      </c>
      <c r="F9" s="141"/>
    </row>
    <row r="10" s="38" customFormat="1" ht="20.1" customHeight="1" spans="1:6">
      <c r="A10" s="135" t="s">
        <v>61</v>
      </c>
      <c r="B10" s="135" t="s">
        <v>67</v>
      </c>
      <c r="C10" s="142">
        <v>0</v>
      </c>
      <c r="D10" s="142">
        <v>0</v>
      </c>
      <c r="F10" s="141"/>
    </row>
    <row r="11" s="38" customFormat="1" ht="20.1" customHeight="1" spans="1:6">
      <c r="A11" s="135"/>
      <c r="B11" s="135"/>
      <c r="C11" s="143"/>
      <c r="D11" s="139"/>
      <c r="F11" s="141"/>
    </row>
    <row r="12" s="38" customFormat="1" ht="20.1" customHeight="1" spans="1:6">
      <c r="A12" s="144"/>
      <c r="B12" s="144"/>
      <c r="C12" s="144"/>
      <c r="D12" s="145"/>
    </row>
    <row r="13" s="38" customFormat="1" ht="20.1" customHeight="1" spans="1:6">
      <c r="A13" s="146" t="s">
        <v>34</v>
      </c>
      <c r="B13" s="147"/>
      <c r="C13" s="148">
        <v>50.676</v>
      </c>
      <c r="D13" s="139">
        <v>100</v>
      </c>
    </row>
    <row r="14" s="38" customFormat="1" ht="20.1" customHeight="1" spans="1:6">
      <c r="A14" s="1" t="s">
        <v>68</v>
      </c>
      <c r="B14" s="149"/>
      <c r="C14" s="150"/>
      <c r="D14" s="151"/>
    </row>
  </sheetData>
  <mergeCells count="3">
    <mergeCell ref="A13:B13"/>
    <mergeCell ref="A5:A6"/>
    <mergeCell ref="A2:D3"/>
  </mergeCells>
  <printOptions horizontalCentered="1"/>
  <pageMargins left="0.748031496062992" right="0.748031496062992" top="0.984251968503937" bottom="0.984251968503937" header="0.511811023622047" footer="0.511811023622047"/>
  <pageSetup paperSize="9" firstPageNumber="15" orientation="landscape" useFirstPageNumber="1"/>
  <headerFooter alignWithMargins="0">
    <oddFooter>&amp;C第 &amp;P 页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showZeros="0" view="pageBreakPreview" zoomScaleNormal="100" topLeftCell="C1" workbookViewId="0">
      <pane ySplit="1" topLeftCell="A2" activePane="bottomLeft" state="frozen"/>
      <selection/>
      <selection pane="bottomLeft" activeCell="H1" sqref="H$1:V$1048576"/>
    </sheetView>
  </sheetViews>
  <sheetFormatPr defaultColWidth="8.875" defaultRowHeight="12.75" outlineLevelCol="6"/>
  <cols>
    <col min="1" max="1" width="3.625" style="94" customWidth="1"/>
    <col min="2" max="2" width="12.125" style="25" customWidth="1"/>
    <col min="3" max="3" width="39.125" style="95" customWidth="1"/>
    <col min="4" max="4" width="6.5" style="25" customWidth="1"/>
    <col min="5" max="5" width="6.875" style="96" customWidth="1"/>
    <col min="6" max="6" width="10.25" style="97" customWidth="1"/>
    <col min="7" max="7" width="10.75" style="97" customWidth="1"/>
    <col min="8" max="25" width="9" style="69" customWidth="1"/>
    <col min="26" max="201" width="8.875" style="69" customWidth="1"/>
    <col min="202" max="16384" width="8.875" style="69"/>
  </cols>
  <sheetData>
    <row r="1" s="91" customFormat="1" spans="1:7">
      <c r="A1" s="94" t="s">
        <v>69</v>
      </c>
      <c r="B1" s="25" t="s">
        <v>70</v>
      </c>
      <c r="C1" s="95" t="s">
        <v>71</v>
      </c>
      <c r="D1" s="25" t="s">
        <v>72</v>
      </c>
      <c r="E1" s="96" t="s">
        <v>73</v>
      </c>
      <c r="F1" s="97" t="s">
        <v>74</v>
      </c>
      <c r="G1" s="97" t="s">
        <v>75</v>
      </c>
    </row>
    <row r="2" ht="20.1" customHeight="1" spans="1:7">
      <c r="A2" s="75" t="s">
        <v>76</v>
      </c>
      <c r="B2" s="75"/>
      <c r="C2" s="75"/>
      <c r="D2" s="75"/>
      <c r="E2" s="75"/>
      <c r="F2" s="75"/>
      <c r="G2" s="75"/>
    </row>
    <row r="3" s="7" customFormat="1" ht="15" customHeight="1" spans="1:7">
      <c r="A3" s="98" t="s">
        <v>290</v>
      </c>
      <c r="B3" s="98"/>
      <c r="C3" s="99"/>
      <c r="D3" s="25"/>
      <c r="E3" s="96"/>
      <c r="F3" s="97" t="s">
        <v>77</v>
      </c>
      <c r="G3" s="97"/>
    </row>
    <row r="4" ht="15" customHeight="1" spans="1:7">
      <c r="A4" s="79" t="s">
        <v>39</v>
      </c>
      <c r="B4" s="76" t="s">
        <v>78</v>
      </c>
      <c r="C4" s="76" t="s">
        <v>65</v>
      </c>
      <c r="D4" s="76" t="s">
        <v>79</v>
      </c>
      <c r="E4" s="100" t="s">
        <v>80</v>
      </c>
      <c r="F4" s="101" t="s">
        <v>81</v>
      </c>
      <c r="G4" s="101" t="s">
        <v>24</v>
      </c>
    </row>
    <row r="5" ht="15" customHeight="1" spans="1:7">
      <c r="A5" s="79"/>
      <c r="B5" s="41" t="s">
        <v>43</v>
      </c>
      <c r="C5" s="79" t="s">
        <v>44</v>
      </c>
      <c r="D5" s="41" t="s">
        <v>45</v>
      </c>
      <c r="E5" s="102" t="s">
        <v>82</v>
      </c>
      <c r="F5" s="90" t="s">
        <v>83</v>
      </c>
      <c r="G5" s="90" t="s">
        <v>84</v>
      </c>
    </row>
    <row r="6" s="92" customFormat="1" ht="15" customHeight="1" spans="1:7">
      <c r="A6" s="81" t="s">
        <v>46</v>
      </c>
      <c r="B6" s="83"/>
      <c r="C6" s="82" t="s">
        <v>48</v>
      </c>
      <c r="D6" s="83"/>
      <c r="E6" s="103"/>
      <c r="F6" s="84"/>
      <c r="G6" s="84">
        <v>364618.223957627</v>
      </c>
    </row>
    <row r="7" s="92" customFormat="1" ht="15" customHeight="1" spans="1:7">
      <c r="A7" s="81" t="s">
        <v>85</v>
      </c>
      <c r="B7" s="83"/>
      <c r="C7" s="82" t="s">
        <v>86</v>
      </c>
      <c r="D7" s="40"/>
      <c r="E7" s="43"/>
      <c r="F7" s="84"/>
      <c r="G7" s="84">
        <v>330845.697958081</v>
      </c>
    </row>
    <row r="8" s="92" customFormat="1" ht="15" customHeight="1" spans="1:7">
      <c r="A8" s="41" t="s">
        <v>43</v>
      </c>
      <c r="B8" s="83"/>
      <c r="C8" s="76" t="s">
        <v>87</v>
      </c>
      <c r="D8" s="104" t="s">
        <v>88</v>
      </c>
      <c r="E8" s="43">
        <v>6.4423</v>
      </c>
      <c r="F8" s="84"/>
      <c r="G8" s="90">
        <v>40000.7600293176</v>
      </c>
    </row>
    <row r="9" ht="15" customHeight="1" spans="1:7">
      <c r="A9" s="41"/>
      <c r="B9" s="40" t="s">
        <v>89</v>
      </c>
      <c r="C9" s="76" t="s">
        <v>90</v>
      </c>
      <c r="D9" s="105" t="s">
        <v>91</v>
      </c>
      <c r="E9" s="43">
        <v>322.12</v>
      </c>
      <c r="F9" s="90">
        <v>124.179684680608</v>
      </c>
      <c r="G9" s="90">
        <v>40000.7600293176</v>
      </c>
    </row>
    <row r="10" ht="15" customHeight="1" spans="1:7">
      <c r="A10" s="41" t="s">
        <v>44</v>
      </c>
      <c r="B10" s="40"/>
      <c r="C10" s="76" t="s">
        <v>92</v>
      </c>
      <c r="D10" s="104" t="s">
        <v>88</v>
      </c>
      <c r="E10" s="43">
        <v>6.4423</v>
      </c>
      <c r="F10" s="90">
        <v>0</v>
      </c>
      <c r="G10" s="90">
        <v>89474.5609698648</v>
      </c>
    </row>
    <row r="11" ht="15" customHeight="1" spans="1:7">
      <c r="A11" s="41"/>
      <c r="B11" s="106">
        <v>10397</v>
      </c>
      <c r="C11" s="107" t="s">
        <v>93</v>
      </c>
      <c r="D11" s="105" t="s">
        <v>91</v>
      </c>
      <c r="E11" s="43">
        <v>193.27</v>
      </c>
      <c r="F11" s="90">
        <v>462.951109690406</v>
      </c>
      <c r="G11" s="90">
        <v>89474.5609698648</v>
      </c>
    </row>
    <row r="12" ht="15" customHeight="1" spans="1:7">
      <c r="A12" s="41" t="s">
        <v>45</v>
      </c>
      <c r="B12" s="40"/>
      <c r="C12" s="76" t="s">
        <v>94</v>
      </c>
      <c r="D12" s="104" t="s">
        <v>88</v>
      </c>
      <c r="E12" s="43">
        <v>6.4423</v>
      </c>
      <c r="F12" s="90">
        <v>0</v>
      </c>
      <c r="G12" s="90">
        <v>187637.022837719</v>
      </c>
    </row>
    <row r="13" ht="15" customHeight="1" spans="1:7">
      <c r="A13" s="41"/>
      <c r="B13" s="106">
        <v>10397</v>
      </c>
      <c r="C13" s="107" t="s">
        <v>93</v>
      </c>
      <c r="D13" s="105" t="s">
        <v>91</v>
      </c>
      <c r="E13" s="43">
        <v>369.4</v>
      </c>
      <c r="F13" s="90">
        <v>462.951109690406</v>
      </c>
      <c r="G13" s="90">
        <v>171014.139919636</v>
      </c>
    </row>
    <row r="14" ht="15" customHeight="1" spans="1:7">
      <c r="A14" s="41"/>
      <c r="B14" s="106">
        <v>10398</v>
      </c>
      <c r="C14" s="107" t="s">
        <v>95</v>
      </c>
      <c r="D14" s="105" t="s">
        <v>91</v>
      </c>
      <c r="E14" s="43">
        <v>30.8</v>
      </c>
      <c r="F14" s="90">
        <v>539.70399084686</v>
      </c>
      <c r="G14" s="90">
        <v>16622.8829180833</v>
      </c>
    </row>
    <row r="15" ht="15" customHeight="1" spans="1:7">
      <c r="A15" s="41" t="s">
        <v>82</v>
      </c>
      <c r="B15" s="107"/>
      <c r="C15" s="107" t="s">
        <v>247</v>
      </c>
      <c r="D15" s="107" t="s">
        <v>292</v>
      </c>
      <c r="E15" s="88">
        <v>245</v>
      </c>
      <c r="F15" s="90">
        <v>0</v>
      </c>
      <c r="G15" s="90">
        <v>13733.3541211792</v>
      </c>
    </row>
    <row r="16" ht="15" customHeight="1" spans="1:7">
      <c r="A16" s="41"/>
      <c r="B16" s="106">
        <v>30061</v>
      </c>
      <c r="C16" s="107" t="s">
        <v>249</v>
      </c>
      <c r="D16" s="105" t="s">
        <v>91</v>
      </c>
      <c r="E16" s="43">
        <v>0.539</v>
      </c>
      <c r="F16" s="90">
        <v>14174.0655553084</v>
      </c>
      <c r="G16" s="90">
        <v>7639.82133431121</v>
      </c>
    </row>
    <row r="17" ht="15" customHeight="1" spans="1:7">
      <c r="A17" s="41"/>
      <c r="B17" s="106">
        <v>40170</v>
      </c>
      <c r="C17" s="107" t="s">
        <v>250</v>
      </c>
      <c r="D17" s="105" t="s">
        <v>91</v>
      </c>
      <c r="E17" s="43">
        <v>0.3675</v>
      </c>
      <c r="F17" s="90">
        <v>12899.5547777425</v>
      </c>
      <c r="G17" s="90">
        <v>4740.58638082038</v>
      </c>
    </row>
    <row r="18" ht="25.5" spans="1:7">
      <c r="A18" s="41"/>
      <c r="B18" s="40">
        <v>10271</v>
      </c>
      <c r="C18" s="76" t="s">
        <v>251</v>
      </c>
      <c r="D18" s="105" t="s">
        <v>91</v>
      </c>
      <c r="E18" s="43">
        <v>0.9065</v>
      </c>
      <c r="F18" s="90">
        <v>1492.49465642323</v>
      </c>
      <c r="G18" s="90">
        <v>1352.94640604766</v>
      </c>
    </row>
    <row r="19" ht="15" customHeight="1" spans="1:7">
      <c r="A19" s="41"/>
      <c r="B19" s="40"/>
      <c r="C19" s="76"/>
      <c r="D19" s="105"/>
      <c r="E19" s="43"/>
      <c r="F19" s="90"/>
      <c r="G19" s="90"/>
    </row>
    <row r="20" ht="15" customHeight="1" spans="1:7">
      <c r="A20" s="81" t="s">
        <v>96</v>
      </c>
      <c r="B20" s="83"/>
      <c r="C20" s="82" t="s">
        <v>97</v>
      </c>
      <c r="D20" s="83"/>
      <c r="E20" s="103"/>
      <c r="F20" s="84"/>
      <c r="G20" s="84">
        <v>33772.5259995466</v>
      </c>
    </row>
    <row r="21" ht="15" customHeight="1" spans="1:7">
      <c r="A21" s="41" t="s">
        <v>43</v>
      </c>
      <c r="B21" s="106"/>
      <c r="C21" s="76" t="s">
        <v>98</v>
      </c>
      <c r="D21" s="104" t="s">
        <v>88</v>
      </c>
      <c r="E21" s="43">
        <v>6.4534</v>
      </c>
      <c r="F21" s="90"/>
      <c r="G21" s="90">
        <v>22441.373765406</v>
      </c>
    </row>
    <row r="22" s="92" customFormat="1" ht="15" customHeight="1" spans="1:7">
      <c r="A22" s="41"/>
      <c r="B22" s="40">
        <v>10103</v>
      </c>
      <c r="C22" s="76" t="s">
        <v>98</v>
      </c>
      <c r="D22" s="40" t="s">
        <v>99</v>
      </c>
      <c r="E22" s="108">
        <v>6.4534</v>
      </c>
      <c r="F22" s="90">
        <v>3477.44968007655</v>
      </c>
      <c r="G22" s="90">
        <v>22441.373765406</v>
      </c>
    </row>
    <row r="23" ht="15" customHeight="1" spans="1:7">
      <c r="A23" s="41" t="s">
        <v>44</v>
      </c>
      <c r="B23" s="40"/>
      <c r="C23" s="76" t="s">
        <v>100</v>
      </c>
      <c r="D23" s="40" t="s">
        <v>101</v>
      </c>
      <c r="E23" s="43">
        <v>1.9</v>
      </c>
      <c r="F23" s="90">
        <v>0</v>
      </c>
      <c r="G23" s="90">
        <v>11331.1522341405</v>
      </c>
    </row>
    <row r="24" ht="15" customHeight="1" spans="1:7">
      <c r="A24" s="41"/>
      <c r="B24" s="40">
        <v>10102</v>
      </c>
      <c r="C24" s="107" t="s">
        <v>100</v>
      </c>
      <c r="D24" s="105" t="s">
        <v>91</v>
      </c>
      <c r="E24" s="43">
        <v>2.85</v>
      </c>
      <c r="F24" s="90">
        <v>3975.84288917212</v>
      </c>
      <c r="G24" s="90">
        <v>11331.1522341405</v>
      </c>
    </row>
    <row r="25" s="92" customFormat="1" ht="15" customHeight="1" spans="1:7">
      <c r="A25" s="109"/>
      <c r="B25" s="109"/>
      <c r="C25" s="79"/>
      <c r="D25" s="109"/>
      <c r="E25" s="109"/>
      <c r="F25" s="109"/>
      <c r="G25" s="109"/>
    </row>
    <row r="26" s="92" customFormat="1" ht="15" customHeight="1" spans="1:7">
      <c r="A26" s="81" t="s">
        <v>52</v>
      </c>
      <c r="B26" s="83"/>
      <c r="C26" s="82" t="s">
        <v>49</v>
      </c>
      <c r="D26" s="83"/>
      <c r="E26" s="103"/>
      <c r="F26" s="84"/>
      <c r="G26" s="84">
        <v>138138.147080162</v>
      </c>
    </row>
    <row r="27" s="93" customFormat="1" ht="15" customHeight="1" spans="1:7">
      <c r="A27" s="81" t="s">
        <v>85</v>
      </c>
      <c r="B27" s="110"/>
      <c r="C27" s="111" t="s">
        <v>253</v>
      </c>
      <c r="D27" s="111"/>
      <c r="E27" s="110"/>
      <c r="F27" s="84"/>
      <c r="G27" s="112">
        <v>7688.8882063591</v>
      </c>
    </row>
    <row r="28" ht="15" customHeight="1" spans="1:7">
      <c r="A28" s="81" t="s">
        <v>43</v>
      </c>
      <c r="B28" s="83"/>
      <c r="C28" s="113" t="s">
        <v>254</v>
      </c>
      <c r="D28" s="83" t="s">
        <v>104</v>
      </c>
      <c r="E28" s="83">
        <v>520</v>
      </c>
      <c r="F28" s="90"/>
      <c r="G28" s="84">
        <v>7688.8882063591</v>
      </c>
    </row>
    <row r="29" ht="15" customHeight="1" spans="1:7">
      <c r="A29" s="41"/>
      <c r="B29" s="40">
        <v>10255</v>
      </c>
      <c r="C29" s="79" t="s">
        <v>105</v>
      </c>
      <c r="D29" s="105" t="s">
        <v>91</v>
      </c>
      <c r="E29" s="40">
        <v>1.56</v>
      </c>
      <c r="F29" s="90">
        <v>851.851919801367</v>
      </c>
      <c r="G29" s="90">
        <v>1328.88899489013</v>
      </c>
    </row>
    <row r="30" ht="15" customHeight="1" spans="1:7">
      <c r="A30" s="41"/>
      <c r="B30" s="114">
        <v>10424</v>
      </c>
      <c r="C30" s="114" t="s">
        <v>106</v>
      </c>
      <c r="D30" s="105" t="s">
        <v>91</v>
      </c>
      <c r="E30" s="40">
        <v>2.288</v>
      </c>
      <c r="F30" s="90">
        <v>2779.71993508259</v>
      </c>
      <c r="G30" s="90">
        <v>6359.99921146897</v>
      </c>
    </row>
    <row r="31" ht="15" customHeight="1" spans="1:7">
      <c r="A31" s="41"/>
      <c r="B31" s="114"/>
      <c r="C31" s="114"/>
      <c r="D31" s="105"/>
      <c r="E31" s="40"/>
      <c r="F31" s="90"/>
      <c r="G31" s="90"/>
    </row>
    <row r="32" s="93" customFormat="1" ht="15" customHeight="1" spans="1:7">
      <c r="A32" s="81" t="s">
        <v>96</v>
      </c>
      <c r="B32" s="110"/>
      <c r="C32" s="111" t="s">
        <v>102</v>
      </c>
      <c r="D32" s="111"/>
      <c r="E32" s="110"/>
      <c r="F32" s="90"/>
      <c r="G32" s="112">
        <v>7735.89685851355</v>
      </c>
    </row>
    <row r="33" ht="15" customHeight="1" spans="1:7">
      <c r="A33" s="115" t="s">
        <v>43</v>
      </c>
      <c r="B33" s="83"/>
      <c r="C33" s="113" t="s">
        <v>103</v>
      </c>
      <c r="D33" s="83" t="s">
        <v>104</v>
      </c>
      <c r="E33" s="83">
        <v>738</v>
      </c>
      <c r="F33" s="90"/>
      <c r="G33" s="84">
        <v>7735.89685851355</v>
      </c>
    </row>
    <row r="34" ht="15" customHeight="1" spans="1:7">
      <c r="A34" s="41"/>
      <c r="B34" s="40">
        <v>10255</v>
      </c>
      <c r="C34" s="79" t="s">
        <v>105</v>
      </c>
      <c r="D34" s="105" t="s">
        <v>91</v>
      </c>
      <c r="E34" s="116">
        <v>3.5424</v>
      </c>
      <c r="F34" s="90">
        <v>851.851919801367</v>
      </c>
      <c r="G34" s="90">
        <v>3017.60024070436</v>
      </c>
    </row>
    <row r="35" ht="15" customHeight="1" spans="1:7">
      <c r="A35" s="41"/>
      <c r="B35" s="114">
        <v>10424</v>
      </c>
      <c r="C35" s="114" t="s">
        <v>106</v>
      </c>
      <c r="D35" s="105" t="s">
        <v>91</v>
      </c>
      <c r="E35" s="116">
        <v>1.6974</v>
      </c>
      <c r="F35" s="90">
        <v>2779.71993508259</v>
      </c>
      <c r="G35" s="90">
        <v>4718.29661780919</v>
      </c>
    </row>
    <row r="36" ht="15" customHeight="1" spans="1:7">
      <c r="A36" s="41"/>
      <c r="B36" s="40"/>
      <c r="C36" s="79"/>
      <c r="D36" s="105"/>
      <c r="E36" s="40"/>
      <c r="F36" s="90"/>
      <c r="G36" s="90"/>
    </row>
    <row r="37" ht="15" customHeight="1" spans="1:7">
      <c r="A37" s="81" t="s">
        <v>193</v>
      </c>
      <c r="B37" s="83"/>
      <c r="C37" s="113" t="s">
        <v>107</v>
      </c>
      <c r="D37" s="81"/>
      <c r="E37" s="86"/>
      <c r="F37" s="84"/>
      <c r="G37" s="84">
        <v>122713.362015289</v>
      </c>
    </row>
    <row r="38" ht="15" customHeight="1" spans="1:7">
      <c r="A38" s="81" t="s">
        <v>43</v>
      </c>
      <c r="B38" s="83"/>
      <c r="C38" s="113" t="s">
        <v>293</v>
      </c>
      <c r="D38" s="81" t="s">
        <v>109</v>
      </c>
      <c r="E38" s="117">
        <v>2</v>
      </c>
      <c r="F38" s="84"/>
      <c r="G38" s="84">
        <v>14025.3169436488</v>
      </c>
    </row>
    <row r="39" ht="15" customHeight="1" spans="1:7">
      <c r="A39" s="41"/>
      <c r="B39" s="40">
        <v>10252</v>
      </c>
      <c r="C39" s="79" t="s">
        <v>110</v>
      </c>
      <c r="D39" s="105" t="s">
        <v>91</v>
      </c>
      <c r="E39" s="116">
        <v>0.9</v>
      </c>
      <c r="F39" s="90">
        <v>279.085851351812</v>
      </c>
      <c r="G39" s="90">
        <v>251.17726621663</v>
      </c>
    </row>
    <row r="40" ht="15" customHeight="1" spans="1:7">
      <c r="A40" s="41"/>
      <c r="B40" s="114">
        <v>10424</v>
      </c>
      <c r="C40" s="114" t="s">
        <v>106</v>
      </c>
      <c r="D40" s="105" t="s">
        <v>91</v>
      </c>
      <c r="E40" s="116">
        <v>0.54</v>
      </c>
      <c r="F40" s="90">
        <v>2779.71993508259</v>
      </c>
      <c r="G40" s="90">
        <v>1501.0487649446</v>
      </c>
    </row>
    <row r="41" ht="15" customHeight="1" spans="1:7">
      <c r="A41" s="41"/>
      <c r="B41" s="118">
        <v>40028</v>
      </c>
      <c r="C41" s="114" t="s">
        <v>111</v>
      </c>
      <c r="D41" s="105" t="s">
        <v>91</v>
      </c>
      <c r="E41" s="116">
        <v>0.036</v>
      </c>
      <c r="F41" s="90">
        <v>61355.9701017526</v>
      </c>
      <c r="G41" s="90">
        <v>2208.8149236631</v>
      </c>
    </row>
    <row r="42" ht="15" customHeight="1" spans="1:7">
      <c r="A42" s="41"/>
      <c r="B42" s="119">
        <v>30052</v>
      </c>
      <c r="C42" s="114" t="s">
        <v>112</v>
      </c>
      <c r="D42" s="105" t="s">
        <v>91</v>
      </c>
      <c r="E42" s="116">
        <v>0.048</v>
      </c>
      <c r="F42" s="90">
        <v>86874.8553866674</v>
      </c>
      <c r="G42" s="90">
        <v>4169.99305856004</v>
      </c>
    </row>
    <row r="43" ht="15" customHeight="1" spans="1:7">
      <c r="A43" s="41"/>
      <c r="B43" s="106">
        <v>30054</v>
      </c>
      <c r="C43" s="107" t="s">
        <v>113</v>
      </c>
      <c r="D43" s="105" t="s">
        <v>114</v>
      </c>
      <c r="E43" s="116">
        <v>0.3244</v>
      </c>
      <c r="F43" s="90">
        <v>2006.0198777219</v>
      </c>
      <c r="G43" s="90">
        <v>650.752848332986</v>
      </c>
    </row>
    <row r="44" ht="15" customHeight="1" spans="1:7">
      <c r="A44" s="41"/>
      <c r="B44" s="40" t="s">
        <v>115</v>
      </c>
      <c r="C44" s="76" t="s">
        <v>116</v>
      </c>
      <c r="D44" s="105" t="s">
        <v>91</v>
      </c>
      <c r="E44" s="116">
        <v>0.01492128</v>
      </c>
      <c r="F44" s="90">
        <v>3712.97289318213</v>
      </c>
      <c r="G44" s="90">
        <v>55.4023081715807</v>
      </c>
    </row>
    <row r="45" ht="15" customHeight="1" spans="1:7">
      <c r="A45" s="41"/>
      <c r="B45" s="118">
        <v>40229</v>
      </c>
      <c r="C45" s="114" t="s">
        <v>120</v>
      </c>
      <c r="D45" s="114" t="s">
        <v>118</v>
      </c>
      <c r="E45" s="116">
        <v>0.12</v>
      </c>
      <c r="F45" s="90">
        <v>43234.3981146656</v>
      </c>
      <c r="G45" s="90">
        <v>5188.12777375988</v>
      </c>
    </row>
    <row r="46" ht="15" customHeight="1" spans="1:7">
      <c r="A46" s="81" t="s">
        <v>44</v>
      </c>
      <c r="B46" s="83"/>
      <c r="C46" s="113" t="s">
        <v>294</v>
      </c>
      <c r="D46" s="81" t="s">
        <v>109</v>
      </c>
      <c r="E46" s="117">
        <v>1</v>
      </c>
      <c r="F46" s="84"/>
      <c r="G46" s="84">
        <v>24040.1768272138</v>
      </c>
    </row>
    <row r="47" ht="15" customHeight="1" spans="1:7">
      <c r="A47" s="41"/>
      <c r="B47" s="40">
        <v>10252</v>
      </c>
      <c r="C47" s="79" t="s">
        <v>110</v>
      </c>
      <c r="D47" s="105" t="s">
        <v>91</v>
      </c>
      <c r="E47" s="40">
        <v>1.584</v>
      </c>
      <c r="F47" s="90">
        <v>279.085851351812</v>
      </c>
      <c r="G47" s="90">
        <v>442.07198854127</v>
      </c>
    </row>
    <row r="48" ht="15" customHeight="1" spans="1:7">
      <c r="A48" s="41"/>
      <c r="B48" s="114">
        <v>10424</v>
      </c>
      <c r="C48" s="114" t="s">
        <v>106</v>
      </c>
      <c r="D48" s="105" t="s">
        <v>91</v>
      </c>
      <c r="E48" s="40">
        <v>0.792</v>
      </c>
      <c r="F48" s="90">
        <v>2779.71993508259</v>
      </c>
      <c r="G48" s="90">
        <v>2201.53818858541</v>
      </c>
    </row>
    <row r="49" ht="15" customHeight="1" spans="1:7">
      <c r="A49" s="41"/>
      <c r="B49" s="118">
        <v>40028</v>
      </c>
      <c r="C49" s="114" t="s">
        <v>111</v>
      </c>
      <c r="D49" s="105" t="s">
        <v>91</v>
      </c>
      <c r="E49" s="40">
        <v>0.018</v>
      </c>
      <c r="F49" s="90">
        <v>61355.9701017526</v>
      </c>
      <c r="G49" s="90">
        <v>1104.40746183155</v>
      </c>
    </row>
    <row r="50" ht="15" customHeight="1" spans="1:7">
      <c r="A50" s="41"/>
      <c r="B50" s="118">
        <v>40044</v>
      </c>
      <c r="C50" s="120" t="s">
        <v>295</v>
      </c>
      <c r="D50" s="105" t="s">
        <v>91</v>
      </c>
      <c r="E50" s="40">
        <v>0.228</v>
      </c>
      <c r="F50" s="90">
        <v>61116.8974913226</v>
      </c>
      <c r="G50" s="90">
        <v>13934.6526280216</v>
      </c>
    </row>
    <row r="51" ht="15" customHeight="1" spans="1:7">
      <c r="A51" s="41"/>
      <c r="B51" s="40" t="s">
        <v>115</v>
      </c>
      <c r="C51" s="76" t="s">
        <v>116</v>
      </c>
      <c r="D51" s="105" t="s">
        <v>91</v>
      </c>
      <c r="E51" s="116">
        <v>0.020724</v>
      </c>
      <c r="F51" s="90">
        <v>3712.97289318213</v>
      </c>
      <c r="G51" s="90">
        <v>76.9476502383066</v>
      </c>
    </row>
    <row r="52" ht="15" customHeight="1" spans="1:7">
      <c r="A52" s="41"/>
      <c r="B52" s="118">
        <v>40231</v>
      </c>
      <c r="C52" s="114" t="s">
        <v>296</v>
      </c>
      <c r="D52" s="114" t="s">
        <v>118</v>
      </c>
      <c r="E52" s="40">
        <v>0.06</v>
      </c>
      <c r="F52" s="90">
        <v>104675.981833261</v>
      </c>
      <c r="G52" s="90">
        <v>6280.55890999568</v>
      </c>
    </row>
    <row r="53" ht="15" customHeight="1" spans="1:7">
      <c r="A53" s="81" t="s">
        <v>45</v>
      </c>
      <c r="B53" s="83"/>
      <c r="C53" s="113" t="s">
        <v>255</v>
      </c>
      <c r="D53" s="81" t="s">
        <v>109</v>
      </c>
      <c r="E53" s="117">
        <v>19</v>
      </c>
      <c r="F53" s="84"/>
      <c r="G53" s="84">
        <v>58926.0124078963</v>
      </c>
    </row>
    <row r="54" ht="15" customHeight="1" spans="1:7">
      <c r="A54" s="41"/>
      <c r="B54" s="40">
        <v>10252</v>
      </c>
      <c r="C54" s="79" t="s">
        <v>110</v>
      </c>
      <c r="D54" s="105" t="s">
        <v>91</v>
      </c>
      <c r="E54" s="116">
        <v>2.4225</v>
      </c>
      <c r="F54" s="90">
        <v>279.085851351812</v>
      </c>
      <c r="G54" s="90">
        <v>676.085474899764</v>
      </c>
    </row>
    <row r="55" ht="15" customHeight="1" spans="1:7">
      <c r="A55" s="41"/>
      <c r="B55" s="114">
        <v>10424</v>
      </c>
      <c r="C55" s="114" t="s">
        <v>106</v>
      </c>
      <c r="D55" s="105" t="s">
        <v>91</v>
      </c>
      <c r="E55" s="116">
        <v>1.4535</v>
      </c>
      <c r="F55" s="90">
        <v>2779.71993508259</v>
      </c>
      <c r="G55" s="90">
        <v>4040.32292564255</v>
      </c>
    </row>
    <row r="56" ht="15" customHeight="1" spans="1:7">
      <c r="A56" s="41"/>
      <c r="B56" s="118">
        <v>40028</v>
      </c>
      <c r="C56" s="114" t="s">
        <v>111</v>
      </c>
      <c r="D56" s="105" t="s">
        <v>91</v>
      </c>
      <c r="E56" s="116">
        <v>0.2166</v>
      </c>
      <c r="F56" s="90">
        <v>61355.9701017526</v>
      </c>
      <c r="G56" s="90">
        <v>13289.7031240396</v>
      </c>
    </row>
    <row r="57" ht="15" customHeight="1" spans="1:7">
      <c r="A57" s="41"/>
      <c r="B57" s="119">
        <v>30052</v>
      </c>
      <c r="C57" s="114" t="s">
        <v>112</v>
      </c>
      <c r="D57" s="105" t="s">
        <v>91</v>
      </c>
      <c r="E57" s="116">
        <v>0.1444</v>
      </c>
      <c r="F57" s="90">
        <v>86874.8553866674</v>
      </c>
      <c r="G57" s="90">
        <v>12544.7291178348</v>
      </c>
    </row>
    <row r="58" ht="15" customHeight="1" spans="1:7">
      <c r="A58" s="41"/>
      <c r="B58" s="106">
        <v>30054</v>
      </c>
      <c r="C58" s="107" t="s">
        <v>113</v>
      </c>
      <c r="D58" s="105" t="s">
        <v>114</v>
      </c>
      <c r="E58" s="116">
        <v>1.2388</v>
      </c>
      <c r="F58" s="90">
        <v>2006.0198777219</v>
      </c>
      <c r="G58" s="90">
        <v>2485.0574245219</v>
      </c>
    </row>
    <row r="59" ht="15" customHeight="1" spans="1:7">
      <c r="A59" s="41"/>
      <c r="B59" s="40" t="s">
        <v>115</v>
      </c>
      <c r="C59" s="76" t="s">
        <v>116</v>
      </c>
      <c r="D59" s="105" t="s">
        <v>91</v>
      </c>
      <c r="E59" s="116">
        <v>0.09879696</v>
      </c>
      <c r="F59" s="90">
        <v>3712.97289318213</v>
      </c>
      <c r="G59" s="90">
        <v>366.8304344088</v>
      </c>
    </row>
    <row r="60" ht="15" customHeight="1" spans="1:7">
      <c r="A60" s="41"/>
      <c r="B60" s="118">
        <v>40227</v>
      </c>
      <c r="C60" s="114" t="s">
        <v>117</v>
      </c>
      <c r="D60" s="114" t="s">
        <v>118</v>
      </c>
      <c r="E60" s="116">
        <v>1.14</v>
      </c>
      <c r="F60" s="90">
        <v>22388.8455320604</v>
      </c>
      <c r="G60" s="90">
        <v>25523.2839065489</v>
      </c>
    </row>
    <row r="61" s="92" customFormat="1" ht="15" customHeight="1" spans="1:7">
      <c r="A61" s="81" t="s">
        <v>82</v>
      </c>
      <c r="B61" s="82"/>
      <c r="C61" s="121" t="s">
        <v>256</v>
      </c>
      <c r="D61" s="82" t="s">
        <v>109</v>
      </c>
      <c r="E61" s="117">
        <v>6</v>
      </c>
      <c r="F61" s="84"/>
      <c r="G61" s="84">
        <v>8424.58102937191</v>
      </c>
    </row>
    <row r="62" ht="15" customHeight="1" spans="1:7">
      <c r="A62" s="41"/>
      <c r="B62" s="40">
        <v>10252</v>
      </c>
      <c r="C62" s="79" t="s">
        <v>110</v>
      </c>
      <c r="D62" s="105" t="s">
        <v>91</v>
      </c>
      <c r="E62" s="102">
        <v>0.216</v>
      </c>
      <c r="F62" s="90">
        <v>279.085851351812</v>
      </c>
      <c r="G62" s="90">
        <v>60.2825438919913</v>
      </c>
    </row>
    <row r="63" ht="15" customHeight="1" spans="1:7">
      <c r="A63" s="41"/>
      <c r="B63" s="40">
        <v>10424</v>
      </c>
      <c r="C63" s="79" t="s">
        <v>106</v>
      </c>
      <c r="D63" s="105" t="s">
        <v>91</v>
      </c>
      <c r="E63" s="102">
        <v>0.144</v>
      </c>
      <c r="F63" s="90">
        <v>2779.71993508259</v>
      </c>
      <c r="G63" s="90">
        <v>400.279670651893</v>
      </c>
    </row>
    <row r="64" spans="1:7">
      <c r="A64" s="41"/>
      <c r="B64" s="40">
        <v>40006</v>
      </c>
      <c r="C64" s="79" t="s">
        <v>257</v>
      </c>
      <c r="D64" s="105" t="s">
        <v>91</v>
      </c>
      <c r="E64" s="102">
        <v>0.012</v>
      </c>
      <c r="F64" s="90">
        <v>57584.7907465612</v>
      </c>
      <c r="G64" s="90">
        <v>691.017488958734</v>
      </c>
    </row>
    <row r="65" spans="1:7">
      <c r="A65" s="41"/>
      <c r="B65" s="119">
        <v>30052</v>
      </c>
      <c r="C65" s="114" t="s">
        <v>112</v>
      </c>
      <c r="D65" s="105" t="s">
        <v>91</v>
      </c>
      <c r="E65" s="102">
        <v>0.0312</v>
      </c>
      <c r="F65" s="90">
        <v>86874.8553866674</v>
      </c>
      <c r="G65" s="90">
        <v>2710.49548806402</v>
      </c>
    </row>
    <row r="66" spans="1:7">
      <c r="A66" s="41"/>
      <c r="B66" s="106">
        <v>30054</v>
      </c>
      <c r="C66" s="107" t="s">
        <v>113</v>
      </c>
      <c r="D66" s="105" t="s">
        <v>114</v>
      </c>
      <c r="E66" s="102">
        <v>0.2124</v>
      </c>
      <c r="F66" s="90">
        <v>2006.0198777219</v>
      </c>
      <c r="G66" s="90">
        <v>426.078622028133</v>
      </c>
    </row>
    <row r="67" spans="1:7">
      <c r="A67" s="41"/>
      <c r="B67" s="40">
        <v>40184</v>
      </c>
      <c r="C67" s="79" t="s">
        <v>258</v>
      </c>
      <c r="D67" s="105" t="s">
        <v>91</v>
      </c>
      <c r="E67" s="102">
        <v>0.0048</v>
      </c>
      <c r="F67" s="90">
        <v>85356.9043245876</v>
      </c>
      <c r="G67" s="90">
        <v>409.71314075802</v>
      </c>
    </row>
    <row r="68" spans="1:7">
      <c r="A68" s="41"/>
      <c r="B68" s="40">
        <v>40265</v>
      </c>
      <c r="C68" s="79" t="s">
        <v>259</v>
      </c>
      <c r="D68" s="41" t="s">
        <v>260</v>
      </c>
      <c r="E68" s="102">
        <v>0.048</v>
      </c>
      <c r="F68" s="90">
        <v>6913.20407546261</v>
      </c>
      <c r="G68" s="90">
        <v>331.833795622205</v>
      </c>
    </row>
    <row r="69" ht="15" customHeight="1" spans="1:7">
      <c r="A69" s="41"/>
      <c r="B69" s="40" t="s">
        <v>115</v>
      </c>
      <c r="C69" s="76" t="s">
        <v>116</v>
      </c>
      <c r="D69" s="105" t="s">
        <v>91</v>
      </c>
      <c r="E69" s="102">
        <v>0.0192</v>
      </c>
      <c r="F69" s="90">
        <v>3712.97289318213</v>
      </c>
      <c r="G69" s="90">
        <v>71.289079549097</v>
      </c>
    </row>
    <row r="70" ht="15" customHeight="1" spans="1:7">
      <c r="A70" s="41"/>
      <c r="B70" s="40">
        <v>70011</v>
      </c>
      <c r="C70" s="79" t="s">
        <v>261</v>
      </c>
      <c r="D70" s="105" t="s">
        <v>260</v>
      </c>
      <c r="E70" s="102">
        <v>0.432</v>
      </c>
      <c r="F70" s="90">
        <v>7693.49814779587</v>
      </c>
      <c r="G70" s="90">
        <v>3323.59119984781</v>
      </c>
    </row>
    <row r="71" ht="15" customHeight="1" spans="1:7">
      <c r="A71" s="81" t="s">
        <v>83</v>
      </c>
      <c r="B71" s="83"/>
      <c r="C71" s="113" t="s">
        <v>297</v>
      </c>
      <c r="D71" s="81" t="s">
        <v>109</v>
      </c>
      <c r="E71" s="86">
        <v>1</v>
      </c>
      <c r="F71" s="84"/>
      <c r="G71" s="84">
        <v>10184.0558529845</v>
      </c>
    </row>
    <row r="72" ht="15" customHeight="1" spans="1:7">
      <c r="A72" s="81"/>
      <c r="B72" s="40">
        <v>10252</v>
      </c>
      <c r="C72" s="79" t="s">
        <v>110</v>
      </c>
      <c r="D72" s="105" t="s">
        <v>91</v>
      </c>
      <c r="E72" s="102">
        <v>0.81</v>
      </c>
      <c r="F72" s="90">
        <v>279.085851351812</v>
      </c>
      <c r="G72" s="90">
        <v>226.059539594967</v>
      </c>
    </row>
    <row r="73" ht="15" customHeight="1" spans="1:7">
      <c r="A73" s="81"/>
      <c r="B73" s="40">
        <v>10424</v>
      </c>
      <c r="C73" s="79" t="s">
        <v>106</v>
      </c>
      <c r="D73" s="105" t="s">
        <v>91</v>
      </c>
      <c r="E73" s="102">
        <v>0.6075</v>
      </c>
      <c r="F73" s="90">
        <v>2779.71993508259</v>
      </c>
      <c r="G73" s="90">
        <v>1688.67986056267</v>
      </c>
    </row>
    <row r="74" ht="15" customHeight="1" spans="1:7">
      <c r="A74" s="81"/>
      <c r="B74" s="118">
        <v>40044</v>
      </c>
      <c r="C74" s="114" t="s">
        <v>298</v>
      </c>
      <c r="D74" s="105" t="s">
        <v>91</v>
      </c>
      <c r="E74" s="102">
        <v>0.0725</v>
      </c>
      <c r="F74" s="90">
        <v>61116.8974913226</v>
      </c>
      <c r="G74" s="90">
        <v>4430.97506812089</v>
      </c>
    </row>
    <row r="75" ht="15" customHeight="1" spans="1:7">
      <c r="A75" s="81"/>
      <c r="B75" s="118">
        <v>40028</v>
      </c>
      <c r="C75" s="114" t="s">
        <v>111</v>
      </c>
      <c r="D75" s="105" t="s">
        <v>91</v>
      </c>
      <c r="E75" s="102">
        <v>0.0108</v>
      </c>
      <c r="F75" s="90">
        <v>61355.9701017526</v>
      </c>
      <c r="G75" s="90">
        <v>662.644477098929</v>
      </c>
    </row>
    <row r="76" spans="1:7">
      <c r="A76" s="41"/>
      <c r="B76" s="40" t="s">
        <v>115</v>
      </c>
      <c r="C76" s="76" t="s">
        <v>116</v>
      </c>
      <c r="D76" s="105" t="s">
        <v>91</v>
      </c>
      <c r="E76" s="102">
        <v>0.00746064</v>
      </c>
      <c r="F76" s="90">
        <v>3712.97289318213</v>
      </c>
      <c r="G76" s="90">
        <v>27.7011540857904</v>
      </c>
    </row>
    <row r="77" ht="15" customHeight="1" spans="1:7">
      <c r="A77" s="41"/>
      <c r="B77" s="118">
        <v>40229</v>
      </c>
      <c r="C77" s="114" t="s">
        <v>120</v>
      </c>
      <c r="D77" s="114" t="s">
        <v>118</v>
      </c>
      <c r="E77" s="102">
        <v>0.06</v>
      </c>
      <c r="F77" s="90">
        <v>43234.3981146656</v>
      </c>
      <c r="G77" s="90">
        <v>2594.06388687994</v>
      </c>
    </row>
    <row r="78" ht="15" customHeight="1" spans="1:7">
      <c r="A78" s="81"/>
      <c r="B78" s="118">
        <v>70011</v>
      </c>
      <c r="C78" s="122" t="s">
        <v>261</v>
      </c>
      <c r="D78" s="41" t="s">
        <v>260</v>
      </c>
      <c r="E78" s="102">
        <v>0.072</v>
      </c>
      <c r="F78" s="90">
        <v>7693.49814779587</v>
      </c>
      <c r="G78" s="90">
        <v>553.931866641302</v>
      </c>
    </row>
    <row r="79" ht="15" customHeight="1" spans="1:7">
      <c r="A79" s="81" t="s">
        <v>84</v>
      </c>
      <c r="B79" s="83"/>
      <c r="C79" s="113" t="s">
        <v>262</v>
      </c>
      <c r="D79" s="81" t="s">
        <v>109</v>
      </c>
      <c r="E79" s="117">
        <v>25</v>
      </c>
      <c r="F79" s="84"/>
      <c r="G79" s="84">
        <v>7113.21895417423</v>
      </c>
    </row>
    <row r="80" ht="15" customHeight="1" spans="1:7">
      <c r="A80" s="41"/>
      <c r="B80" s="114">
        <v>10001</v>
      </c>
      <c r="C80" s="114" t="s">
        <v>263</v>
      </c>
      <c r="D80" s="105" t="s">
        <v>91</v>
      </c>
      <c r="E80" s="40">
        <v>0.18</v>
      </c>
      <c r="F80" s="90">
        <v>489.303088339382</v>
      </c>
      <c r="G80" s="90">
        <v>88.0745559010888</v>
      </c>
    </row>
    <row r="81" ht="15" customHeight="1" spans="1:7">
      <c r="A81" s="41"/>
      <c r="B81" s="114">
        <v>10424</v>
      </c>
      <c r="C81" s="114" t="s">
        <v>106</v>
      </c>
      <c r="D81" s="105" t="s">
        <v>91</v>
      </c>
      <c r="E81" s="40">
        <v>0.12</v>
      </c>
      <c r="F81" s="90">
        <v>2779.71993508259</v>
      </c>
      <c r="G81" s="90">
        <v>333.566392209911</v>
      </c>
    </row>
    <row r="82" ht="15" customHeight="1" spans="1:7">
      <c r="A82" s="41"/>
      <c r="B82" s="40">
        <v>40028</v>
      </c>
      <c r="C82" s="79" t="s">
        <v>111</v>
      </c>
      <c r="D82" s="105" t="s">
        <v>91</v>
      </c>
      <c r="E82" s="40">
        <v>0.0125</v>
      </c>
      <c r="F82" s="90">
        <v>61355.9701017526</v>
      </c>
      <c r="G82" s="90">
        <v>766.949626271908</v>
      </c>
    </row>
    <row r="83" ht="15" customHeight="1" spans="1:7">
      <c r="A83" s="41"/>
      <c r="B83" s="118">
        <v>30052</v>
      </c>
      <c r="C83" s="114" t="s">
        <v>112</v>
      </c>
      <c r="D83" s="105" t="s">
        <v>91</v>
      </c>
      <c r="E83" s="40">
        <v>0.06</v>
      </c>
      <c r="F83" s="90">
        <v>86874.8553866674</v>
      </c>
      <c r="G83" s="90">
        <v>5212.49132320005</v>
      </c>
    </row>
    <row r="84" ht="15" customHeight="1" spans="1:7">
      <c r="A84" s="41"/>
      <c r="B84" s="106">
        <v>30054</v>
      </c>
      <c r="C84" s="107" t="s">
        <v>113</v>
      </c>
      <c r="D84" s="105" t="s">
        <v>114</v>
      </c>
      <c r="E84" s="40">
        <v>0.355</v>
      </c>
      <c r="F84" s="90">
        <v>2006.0198777219</v>
      </c>
      <c r="G84" s="90">
        <v>712.137056591276</v>
      </c>
    </row>
    <row r="85" ht="15" customHeight="1" spans="1:7">
      <c r="A85" s="41"/>
      <c r="B85" s="118"/>
      <c r="C85" s="114"/>
      <c r="D85" s="105"/>
      <c r="E85" s="40"/>
      <c r="F85" s="90"/>
      <c r="G85" s="90"/>
    </row>
    <row r="86" ht="15" customHeight="1" spans="1:7">
      <c r="A86" s="81" t="s">
        <v>54</v>
      </c>
      <c r="B86" s="83"/>
      <c r="C86" s="82" t="s">
        <v>50</v>
      </c>
      <c r="D86" s="83"/>
      <c r="E86" s="103"/>
      <c r="F86" s="84"/>
      <c r="G86" s="84">
        <v>4003.67690606445</v>
      </c>
    </row>
    <row r="87" s="92" customFormat="1" ht="15" customHeight="1" spans="1:7">
      <c r="A87" s="81" t="s">
        <v>85</v>
      </c>
      <c r="B87" s="83"/>
      <c r="C87" s="113" t="s">
        <v>299</v>
      </c>
      <c r="D87" s="83" t="s">
        <v>104</v>
      </c>
      <c r="E87" s="123">
        <v>260</v>
      </c>
      <c r="F87" s="84"/>
      <c r="G87" s="84">
        <v>4003.67690606445</v>
      </c>
    </row>
    <row r="88" ht="15" customHeight="1" spans="1:7">
      <c r="A88" s="41" t="s">
        <v>43</v>
      </c>
      <c r="B88" s="40">
        <v>80001</v>
      </c>
      <c r="C88" s="76" t="s">
        <v>122</v>
      </c>
      <c r="D88" s="105" t="s">
        <v>123</v>
      </c>
      <c r="E88" s="40">
        <v>1.04</v>
      </c>
      <c r="F88" s="90">
        <v>2342.72275167283</v>
      </c>
      <c r="G88" s="90">
        <v>2436.43166173974</v>
      </c>
    </row>
    <row r="89" ht="15" customHeight="1" spans="1:7">
      <c r="A89" s="41" t="s">
        <v>44</v>
      </c>
      <c r="B89" s="40" t="s">
        <v>124</v>
      </c>
      <c r="C89" s="79" t="s">
        <v>125</v>
      </c>
      <c r="D89" s="105" t="s">
        <v>123</v>
      </c>
      <c r="E89" s="40">
        <v>0.78</v>
      </c>
      <c r="F89" s="90">
        <v>2009.28877477527</v>
      </c>
      <c r="G89" s="90">
        <v>1567.24524432471</v>
      </c>
    </row>
    <row r="90" s="92" customFormat="1" ht="15" customHeight="1" spans="1:7">
      <c r="A90" s="41"/>
      <c r="B90" s="40"/>
      <c r="C90" s="124"/>
      <c r="D90" s="43"/>
      <c r="E90" s="102"/>
      <c r="F90" s="90"/>
      <c r="G90" s="90"/>
    </row>
    <row r="91" ht="15" customHeight="1"/>
    <row r="92" s="92" customFormat="1" ht="15" customHeight="1" spans="1:7">
      <c r="A92" s="94"/>
      <c r="B92" s="25"/>
      <c r="C92" s="125"/>
      <c r="D92" s="25"/>
      <c r="E92" s="96"/>
      <c r="F92" s="97"/>
      <c r="G92" s="97"/>
    </row>
    <row r="93" ht="15" customHeight="1" spans="1:7">
      <c r="C93" s="126"/>
    </row>
    <row r="94" ht="15" customHeight="1"/>
    <row r="95" ht="15" customHeight="1"/>
    <row r="100" spans="4:7">
      <c r="F100" s="127"/>
      <c r="G100" s="127"/>
    </row>
    <row r="102" spans="4:7">
      <c r="D102" s="97"/>
    </row>
    <row r="103" spans="4:7">
      <c r="D103" s="97"/>
    </row>
    <row r="104" spans="4:7">
      <c r="D104" s="97"/>
    </row>
    <row r="105" spans="4:7">
      <c r="D105" s="97"/>
    </row>
    <row r="106" spans="4:7">
      <c r="D106" s="97"/>
    </row>
  </sheetData>
  <autoFilter xmlns:etc="http://www.wps.cn/officeDocument/2017/etCustomData" ref="A1:GS111" etc:filterBottomFollowUsedRange="0">
    <extLst/>
  </autoFilter>
  <mergeCells count="3">
    <mergeCell ref="A2:G2"/>
    <mergeCell ref="F3:G3"/>
    <mergeCell ref="A4:A5"/>
  </mergeCells>
  <printOptions horizontalCentered="1"/>
  <pageMargins left="0.551181102362205" right="0.551181102362205" top="0.78740157480315" bottom="0.78740157480315" header="0.511811023622047" footer="0.511811023622047"/>
  <pageSetup paperSize="9" scale="96" firstPageNumber="16" orientation="portrait" useFirstPageNumber="1"/>
  <headerFooter alignWithMargins="0">
    <oddFooter>&amp;C第 &amp;P 页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1"/>
  <sheetViews>
    <sheetView showZeros="0" view="pageBreakPreview" zoomScale="85" zoomScaleNormal="85" workbookViewId="0">
      <pane ySplit="6" topLeftCell="A53" activePane="bottomLeft" state="frozen"/>
      <selection/>
      <selection pane="bottomLeft" activeCell="A2" sqref="A2:P91"/>
    </sheetView>
  </sheetViews>
  <sheetFormatPr defaultColWidth="8.625" defaultRowHeight="12.75"/>
  <cols>
    <col min="1" max="1" width="4.125" style="67" customWidth="1"/>
    <col min="2" max="2" width="12.25" style="68" customWidth="1"/>
    <col min="3" max="3" width="39.625" style="68" customWidth="1"/>
    <col min="4" max="4" width="6.875" style="69" customWidth="1"/>
    <col min="5" max="6" width="10.25" style="69" customWidth="1"/>
    <col min="7" max="7" width="10.125" style="69" customWidth="1"/>
    <col min="8" max="8" width="10.25" style="69" customWidth="1"/>
    <col min="9" max="9" width="9.375" style="69" customWidth="1"/>
    <col min="10" max="10" width="10.25" style="69" customWidth="1"/>
    <col min="11" max="13" width="9.375" style="69" customWidth="1"/>
    <col min="14" max="14" width="6.25" style="70" customWidth="1"/>
    <col min="15" max="15" width="9.375" style="69" customWidth="1"/>
    <col min="16" max="16" width="9.25" style="69" customWidth="1"/>
    <col min="17" max="16384" width="8.625" style="69"/>
  </cols>
  <sheetData>
    <row r="1" spans="1:16">
      <c r="A1" s="71">
        <v>1</v>
      </c>
      <c r="B1" s="72">
        <v>2</v>
      </c>
      <c r="C1" s="72">
        <v>3</v>
      </c>
      <c r="D1" s="73">
        <v>4</v>
      </c>
      <c r="E1" s="73">
        <v>5</v>
      </c>
      <c r="F1" s="73">
        <v>6</v>
      </c>
      <c r="G1" s="73">
        <v>7</v>
      </c>
      <c r="H1" s="73">
        <v>8</v>
      </c>
      <c r="I1" s="73">
        <v>9</v>
      </c>
      <c r="J1" s="73">
        <v>10</v>
      </c>
      <c r="K1" s="73">
        <v>11</v>
      </c>
      <c r="L1" s="73">
        <v>12</v>
      </c>
      <c r="M1" s="73">
        <v>13</v>
      </c>
      <c r="N1" s="74">
        <v>14</v>
      </c>
      <c r="O1" s="73">
        <v>15</v>
      </c>
      <c r="P1" s="73">
        <v>16</v>
      </c>
    </row>
    <row r="2" ht="20.1" customHeight="1" spans="1:16">
      <c r="A2" s="75" t="s">
        <v>126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ht="15" customHeight="1" spans="1:16">
      <c r="A3" s="67" t="s">
        <v>290</v>
      </c>
      <c r="O3" s="25" t="s">
        <v>77</v>
      </c>
      <c r="P3" s="25"/>
    </row>
    <row r="4" ht="15" customHeight="1" spans="1:16">
      <c r="A4" s="41" t="s">
        <v>39</v>
      </c>
      <c r="B4" s="76" t="s">
        <v>78</v>
      </c>
      <c r="C4" s="76" t="s">
        <v>65</v>
      </c>
      <c r="D4" s="40" t="s">
        <v>79</v>
      </c>
      <c r="E4" s="77" t="s">
        <v>127</v>
      </c>
      <c r="F4" s="77"/>
      <c r="G4" s="77"/>
      <c r="H4" s="77"/>
      <c r="I4" s="77"/>
      <c r="J4" s="77"/>
      <c r="K4" s="76" t="s">
        <v>128</v>
      </c>
      <c r="L4" s="76" t="s">
        <v>129</v>
      </c>
      <c r="M4" s="76" t="s">
        <v>130</v>
      </c>
      <c r="N4" s="78" t="s">
        <v>131</v>
      </c>
      <c r="O4" s="76" t="s">
        <v>132</v>
      </c>
      <c r="P4" s="76" t="s">
        <v>81</v>
      </c>
    </row>
    <row r="5" ht="15" customHeight="1" spans="1:16">
      <c r="A5" s="41"/>
      <c r="B5" s="76"/>
      <c r="C5" s="76"/>
      <c r="D5" s="40"/>
      <c r="E5" s="77" t="s">
        <v>133</v>
      </c>
      <c r="F5" s="77" t="s">
        <v>134</v>
      </c>
      <c r="G5" s="77" t="s">
        <v>135</v>
      </c>
      <c r="H5" s="77" t="s">
        <v>136</v>
      </c>
      <c r="I5" s="77" t="s">
        <v>137</v>
      </c>
      <c r="J5" s="77" t="s">
        <v>24</v>
      </c>
      <c r="K5" s="76"/>
      <c r="L5" s="76"/>
      <c r="M5" s="76"/>
      <c r="N5" s="78"/>
      <c r="O5" s="76"/>
      <c r="P5" s="76"/>
    </row>
    <row r="6" s="7" customFormat="1" ht="15" customHeight="1" spans="1:16">
      <c r="A6" s="41"/>
      <c r="B6" s="79" t="s">
        <v>43</v>
      </c>
      <c r="C6" s="79" t="s">
        <v>44</v>
      </c>
      <c r="D6" s="41" t="s">
        <v>45</v>
      </c>
      <c r="E6" s="41" t="s">
        <v>82</v>
      </c>
      <c r="F6" s="41" t="s">
        <v>83</v>
      </c>
      <c r="G6" s="41" t="s">
        <v>84</v>
      </c>
      <c r="H6" s="41" t="s">
        <v>138</v>
      </c>
      <c r="I6" s="41" t="s">
        <v>139</v>
      </c>
      <c r="J6" s="41" t="s">
        <v>140</v>
      </c>
      <c r="K6" s="41" t="s">
        <v>141</v>
      </c>
      <c r="L6" s="41" t="s">
        <v>142</v>
      </c>
      <c r="M6" s="41" t="s">
        <v>143</v>
      </c>
      <c r="N6" s="80" t="s">
        <v>144</v>
      </c>
      <c r="O6" s="41" t="s">
        <v>145</v>
      </c>
      <c r="P6" s="41" t="s">
        <v>146</v>
      </c>
    </row>
    <row r="7" s="66" customFormat="1" ht="15" customHeight="1" spans="1:16">
      <c r="A7" s="81" t="s">
        <v>46</v>
      </c>
      <c r="B7" s="82">
        <v>0</v>
      </c>
      <c r="C7" s="82" t="s">
        <v>48</v>
      </c>
      <c r="D7" s="83">
        <v>0</v>
      </c>
      <c r="E7" s="84"/>
      <c r="F7" s="84"/>
      <c r="G7" s="84"/>
      <c r="H7" s="84"/>
      <c r="I7" s="84"/>
      <c r="J7" s="84"/>
      <c r="K7" s="84"/>
      <c r="L7" s="84"/>
      <c r="M7" s="84"/>
      <c r="N7" s="85"/>
      <c r="O7" s="84"/>
      <c r="P7" s="84"/>
    </row>
    <row r="8" s="66" customFormat="1" ht="15" customHeight="1" spans="1:16">
      <c r="A8" s="81" t="s">
        <v>85</v>
      </c>
      <c r="B8" s="86">
        <v>0</v>
      </c>
      <c r="C8" s="87" t="s">
        <v>86</v>
      </c>
      <c r="D8" s="86">
        <v>0</v>
      </c>
      <c r="E8" s="84"/>
      <c r="F8" s="84"/>
      <c r="G8" s="84"/>
      <c r="H8" s="84"/>
      <c r="I8" s="84"/>
      <c r="J8" s="84"/>
      <c r="K8" s="84"/>
      <c r="L8" s="84"/>
      <c r="M8" s="84"/>
      <c r="N8" s="85"/>
      <c r="O8" s="84"/>
      <c r="P8" s="84"/>
    </row>
    <row r="9" s="66" customFormat="1" ht="15" customHeight="1" spans="1:16">
      <c r="A9" s="41" t="s">
        <v>43</v>
      </c>
      <c r="B9" s="88">
        <v>0</v>
      </c>
      <c r="C9" s="89" t="s">
        <v>87</v>
      </c>
      <c r="D9" s="88" t="s">
        <v>88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80">
        <v>0</v>
      </c>
      <c r="O9" s="90">
        <v>0</v>
      </c>
      <c r="P9" s="90">
        <v>0</v>
      </c>
    </row>
    <row r="10" s="7" customFormat="1" ht="15" customHeight="1" spans="1:16">
      <c r="A10" s="41">
        <v>0</v>
      </c>
      <c r="B10" s="88" t="s">
        <v>89</v>
      </c>
      <c r="C10" s="89" t="s">
        <v>90</v>
      </c>
      <c r="D10" s="88" t="s">
        <v>91</v>
      </c>
      <c r="E10" s="90">
        <v>3.90456</v>
      </c>
      <c r="F10" s="90">
        <v>0</v>
      </c>
      <c r="G10" s="90">
        <v>74.183988</v>
      </c>
      <c r="H10" s="90">
        <v>78.088548</v>
      </c>
      <c r="I10" s="90">
        <v>3.826338852</v>
      </c>
      <c r="J10" s="90">
        <v>81.914886852</v>
      </c>
      <c r="K10" s="90">
        <v>4.50531877686</v>
      </c>
      <c r="L10" s="90">
        <v>2.5926061688658</v>
      </c>
      <c r="M10" s="90">
        <v>0</v>
      </c>
      <c r="N10" s="80">
        <v>0</v>
      </c>
      <c r="O10" s="90">
        <v>8.01115306179532</v>
      </c>
      <c r="P10" s="90">
        <v>97.0239648595212</v>
      </c>
    </row>
    <row r="11" s="7" customFormat="1" ht="15" customHeight="1" spans="1:16">
      <c r="A11" s="41" t="s">
        <v>44</v>
      </c>
      <c r="B11" s="88">
        <v>0</v>
      </c>
      <c r="C11" s="89" t="s">
        <v>92</v>
      </c>
      <c r="D11" s="88" t="s">
        <v>88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80">
        <v>0</v>
      </c>
      <c r="O11" s="90">
        <v>0</v>
      </c>
      <c r="P11" s="90">
        <v>0</v>
      </c>
    </row>
    <row r="12" s="7" customFormat="1" ht="15" customHeight="1" spans="1:16">
      <c r="A12" s="41">
        <v>0</v>
      </c>
      <c r="B12" s="88">
        <v>10397</v>
      </c>
      <c r="C12" s="89" t="s">
        <v>93</v>
      </c>
      <c r="D12" s="88" t="s">
        <v>91</v>
      </c>
      <c r="E12" s="90">
        <v>26.796</v>
      </c>
      <c r="F12" s="90">
        <v>0</v>
      </c>
      <c r="G12" s="90">
        <v>310.383444</v>
      </c>
      <c r="H12" s="90">
        <v>337.179444</v>
      </c>
      <c r="I12" s="90">
        <v>14.835895536</v>
      </c>
      <c r="J12" s="90">
        <v>352.015339536</v>
      </c>
      <c r="K12" s="90">
        <v>19.36084367448</v>
      </c>
      <c r="L12" s="90">
        <v>11.1412854963144</v>
      </c>
      <c r="M12" s="90">
        <v>42.20832</v>
      </c>
      <c r="N12" s="80">
        <v>0</v>
      </c>
      <c r="O12" s="90">
        <v>38.2253209836115</v>
      </c>
      <c r="P12" s="90">
        <v>462.951109690406</v>
      </c>
    </row>
    <row r="13" s="66" customFormat="1" ht="15" customHeight="1" spans="1:16">
      <c r="A13" s="41" t="s">
        <v>45</v>
      </c>
      <c r="B13" s="88">
        <v>0</v>
      </c>
      <c r="C13" s="89" t="s">
        <v>94</v>
      </c>
      <c r="D13" s="88" t="s">
        <v>88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80">
        <v>0</v>
      </c>
      <c r="O13" s="90">
        <v>0</v>
      </c>
      <c r="P13" s="90">
        <v>0</v>
      </c>
    </row>
    <row r="14" s="7" customFormat="1" ht="24.95" customHeight="1" spans="1:16">
      <c r="A14" s="41">
        <v>0</v>
      </c>
      <c r="B14" s="88">
        <v>10397</v>
      </c>
      <c r="C14" s="89" t="s">
        <v>93</v>
      </c>
      <c r="D14" s="88" t="s">
        <v>91</v>
      </c>
      <c r="E14" s="90">
        <v>26.796</v>
      </c>
      <c r="F14" s="90">
        <v>0</v>
      </c>
      <c r="G14" s="90">
        <v>310.383444</v>
      </c>
      <c r="H14" s="90">
        <v>337.179444</v>
      </c>
      <c r="I14" s="90">
        <v>14.835895536</v>
      </c>
      <c r="J14" s="90">
        <v>352.015339536</v>
      </c>
      <c r="K14" s="90">
        <v>19.36084367448</v>
      </c>
      <c r="L14" s="90">
        <v>11.1412854963144</v>
      </c>
      <c r="M14" s="90">
        <v>42.20832</v>
      </c>
      <c r="N14" s="80">
        <v>0</v>
      </c>
      <c r="O14" s="90">
        <v>38.2253209836115</v>
      </c>
      <c r="P14" s="90">
        <v>462.951109690406</v>
      </c>
    </row>
    <row r="15" s="66" customFormat="1" ht="15" customHeight="1" spans="1:16">
      <c r="A15" s="41">
        <v>0</v>
      </c>
      <c r="B15" s="88">
        <v>10398</v>
      </c>
      <c r="C15" s="89" t="s">
        <v>95</v>
      </c>
      <c r="D15" s="88" t="s">
        <v>91</v>
      </c>
      <c r="E15" s="90">
        <v>26.796</v>
      </c>
      <c r="F15" s="90">
        <v>0</v>
      </c>
      <c r="G15" s="90">
        <v>365.809059</v>
      </c>
      <c r="H15" s="90">
        <v>392.605059</v>
      </c>
      <c r="I15" s="90">
        <v>17.274622596</v>
      </c>
      <c r="J15" s="90">
        <v>409.879681596</v>
      </c>
      <c r="K15" s="90">
        <v>22.54338248778</v>
      </c>
      <c r="L15" s="90">
        <v>12.9726919225134</v>
      </c>
      <c r="M15" s="90">
        <v>49.74552</v>
      </c>
      <c r="N15" s="80">
        <v>0</v>
      </c>
      <c r="O15" s="90">
        <v>44.5627148405664</v>
      </c>
      <c r="P15" s="90">
        <v>539.70399084686</v>
      </c>
    </row>
    <row r="16" s="7" customFormat="1" ht="15" customHeight="1" spans="1:16">
      <c r="A16" s="41" t="s">
        <v>82</v>
      </c>
      <c r="B16" s="88">
        <v>0</v>
      </c>
      <c r="C16" s="89" t="s">
        <v>247</v>
      </c>
      <c r="D16" s="88" t="s">
        <v>292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80">
        <v>0</v>
      </c>
      <c r="O16" s="90">
        <v>0</v>
      </c>
      <c r="P16" s="90">
        <v>0</v>
      </c>
    </row>
    <row r="17" s="7" customFormat="1" ht="15" customHeight="1" spans="1:16">
      <c r="A17" s="41">
        <v>0</v>
      </c>
      <c r="B17" s="88">
        <v>30061</v>
      </c>
      <c r="C17" s="89" t="s">
        <v>249</v>
      </c>
      <c r="D17" s="88" t="s">
        <v>91</v>
      </c>
      <c r="E17" s="90">
        <v>11407.8228</v>
      </c>
      <c r="F17" s="90">
        <v>0</v>
      </c>
      <c r="G17" s="90">
        <v>0</v>
      </c>
      <c r="H17" s="90">
        <v>11407.8228</v>
      </c>
      <c r="I17" s="90">
        <v>558.9833172</v>
      </c>
      <c r="J17" s="90">
        <v>11966.8061172</v>
      </c>
      <c r="K17" s="90">
        <v>658.174336446</v>
      </c>
      <c r="L17" s="90">
        <v>378.74941360938</v>
      </c>
      <c r="M17" s="90">
        <v>0</v>
      </c>
      <c r="N17" s="80">
        <v>0</v>
      </c>
      <c r="O17" s="90">
        <v>1170.33568805298</v>
      </c>
      <c r="P17" s="90">
        <v>14174.0655553084</v>
      </c>
    </row>
    <row r="18" s="66" customFormat="1" ht="15" customHeight="1" spans="1:16">
      <c r="A18" s="41">
        <v>0</v>
      </c>
      <c r="B18" s="88">
        <v>40170</v>
      </c>
      <c r="C18" s="89" t="s">
        <v>250</v>
      </c>
      <c r="D18" s="88" t="s">
        <v>91</v>
      </c>
      <c r="E18" s="90">
        <v>18592.9788</v>
      </c>
      <c r="F18" s="90">
        <v>206.68</v>
      </c>
      <c r="G18" s="90">
        <v>28083.41541</v>
      </c>
      <c r="H18" s="90">
        <v>46883.07421</v>
      </c>
      <c r="I18" s="90">
        <v>2766.10137839</v>
      </c>
      <c r="J18" s="90">
        <v>49649.17558839</v>
      </c>
      <c r="K18" s="90">
        <v>3227.19641324535</v>
      </c>
      <c r="L18" s="90">
        <v>1586.29116004906</v>
      </c>
      <c r="M18" s="90">
        <v>0</v>
      </c>
      <c r="N18" s="80">
        <v>0</v>
      </c>
      <c r="O18" s="90">
        <v>4901.6396845516</v>
      </c>
      <c r="P18" s="90">
        <v>12899.5547777425</v>
      </c>
    </row>
    <row r="19" s="66" customFormat="1" ht="24.95" customHeight="1" spans="1:16">
      <c r="A19" s="41">
        <v>0</v>
      </c>
      <c r="B19" s="88">
        <v>10271</v>
      </c>
      <c r="C19" s="89" t="s">
        <v>251</v>
      </c>
      <c r="D19" s="88" t="s">
        <v>91</v>
      </c>
      <c r="E19" s="90">
        <v>68.383485</v>
      </c>
      <c r="F19" s="90">
        <v>0</v>
      </c>
      <c r="G19" s="90">
        <v>1008.6378048</v>
      </c>
      <c r="H19" s="90">
        <v>1077.0212898</v>
      </c>
      <c r="I19" s="90">
        <v>47.3889367512</v>
      </c>
      <c r="J19" s="90">
        <v>1124.4102265512</v>
      </c>
      <c r="K19" s="90">
        <v>61.842562460316</v>
      </c>
      <c r="L19" s="90">
        <v>35.5875836703455</v>
      </c>
      <c r="M19" s="90">
        <v>147.42078</v>
      </c>
      <c r="N19" s="80">
        <v>0</v>
      </c>
      <c r="O19" s="90">
        <v>123.233503741368</v>
      </c>
      <c r="P19" s="90">
        <v>1492.49465642323</v>
      </c>
    </row>
    <row r="20" s="66" customFormat="1" ht="15" customHeight="1" spans="1:16">
      <c r="A20" s="41">
        <v>0</v>
      </c>
      <c r="B20" s="88">
        <v>0</v>
      </c>
      <c r="C20" s="89">
        <v>0</v>
      </c>
      <c r="D20" s="88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80">
        <v>0</v>
      </c>
      <c r="O20" s="90">
        <v>0</v>
      </c>
      <c r="P20" s="90">
        <v>0</v>
      </c>
    </row>
    <row r="21" s="66" customFormat="1" ht="15" customHeight="1" spans="1:16">
      <c r="A21" s="81" t="s">
        <v>96</v>
      </c>
      <c r="B21" s="86">
        <v>0</v>
      </c>
      <c r="C21" s="87" t="s">
        <v>97</v>
      </c>
      <c r="D21" s="86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5">
        <v>0</v>
      </c>
      <c r="O21" s="84">
        <v>0</v>
      </c>
      <c r="P21" s="84">
        <v>0</v>
      </c>
    </row>
    <row r="22" s="7" customFormat="1" ht="15" customHeight="1" spans="1:16">
      <c r="A22" s="41" t="s">
        <v>43</v>
      </c>
      <c r="B22" s="88">
        <v>0</v>
      </c>
      <c r="C22" s="89" t="s">
        <v>98</v>
      </c>
      <c r="D22" s="88" t="s">
        <v>88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80">
        <v>0</v>
      </c>
      <c r="O22" s="90">
        <v>0</v>
      </c>
      <c r="P22" s="90">
        <v>0</v>
      </c>
    </row>
    <row r="23" s="66" customFormat="1" ht="24.95" customHeight="1" spans="1:16">
      <c r="A23" s="41">
        <v>0</v>
      </c>
      <c r="B23" s="88">
        <v>10103</v>
      </c>
      <c r="C23" s="89" t="s">
        <v>98</v>
      </c>
      <c r="D23" s="88" t="s">
        <v>99</v>
      </c>
      <c r="E23" s="90">
        <v>783.12213</v>
      </c>
      <c r="F23" s="90">
        <v>0</v>
      </c>
      <c r="G23" s="90">
        <v>1779.920325</v>
      </c>
      <c r="H23" s="90">
        <v>2563.042455</v>
      </c>
      <c r="I23" s="90">
        <v>112.77386802</v>
      </c>
      <c r="J23" s="90">
        <v>2675.81632302</v>
      </c>
      <c r="K23" s="90">
        <v>147.1698977661</v>
      </c>
      <c r="L23" s="90">
        <v>84.689586623583</v>
      </c>
      <c r="M23" s="90">
        <v>282.645</v>
      </c>
      <c r="N23" s="80">
        <v>0</v>
      </c>
      <c r="O23" s="90">
        <v>287.128872666872</v>
      </c>
      <c r="P23" s="90">
        <v>3477.44968007655</v>
      </c>
    </row>
    <row r="24" s="66" customFormat="1" ht="15" customHeight="1" spans="1:16">
      <c r="A24" s="41" t="s">
        <v>44</v>
      </c>
      <c r="B24" s="88">
        <v>0</v>
      </c>
      <c r="C24" s="89" t="s">
        <v>100</v>
      </c>
      <c r="D24" s="88" t="s">
        <v>101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80">
        <v>0</v>
      </c>
      <c r="O24" s="90">
        <v>0</v>
      </c>
      <c r="P24" s="90">
        <v>0</v>
      </c>
    </row>
    <row r="25" s="66" customFormat="1" ht="15" customHeight="1" spans="1:16">
      <c r="A25" s="41">
        <v>0</v>
      </c>
      <c r="B25" s="88">
        <v>10102</v>
      </c>
      <c r="C25" s="89" t="s">
        <v>100</v>
      </c>
      <c r="D25" s="88" t="s">
        <v>91</v>
      </c>
      <c r="E25" s="90">
        <v>3476.10375</v>
      </c>
      <c r="F25" s="90">
        <v>0</v>
      </c>
      <c r="G25" s="90">
        <v>57.12</v>
      </c>
      <c r="H25" s="90">
        <v>3533.22375</v>
      </c>
      <c r="I25" s="90">
        <v>155.461845</v>
      </c>
      <c r="J25" s="90">
        <v>3688.685595</v>
      </c>
      <c r="K25" s="90">
        <v>202.877707725</v>
      </c>
      <c r="L25" s="90">
        <v>116.74689908175</v>
      </c>
      <c r="M25" s="90">
        <v>0</v>
      </c>
      <c r="N25" s="80">
        <v>0</v>
      </c>
      <c r="O25" s="90">
        <v>360.747918162607</v>
      </c>
      <c r="P25" s="90">
        <v>4369.05811996936</v>
      </c>
    </row>
    <row r="26" s="66" customFormat="1" ht="15" customHeight="1" spans="1:16">
      <c r="A26" s="41">
        <v>0</v>
      </c>
      <c r="B26" s="88">
        <v>0</v>
      </c>
      <c r="C26" s="89">
        <v>0</v>
      </c>
      <c r="D26" s="88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80">
        <v>0</v>
      </c>
      <c r="O26" s="90">
        <v>0</v>
      </c>
      <c r="P26" s="90">
        <v>0</v>
      </c>
    </row>
    <row r="27" s="66" customFormat="1" ht="15" customHeight="1" spans="1:16">
      <c r="A27" s="81" t="s">
        <v>52</v>
      </c>
      <c r="B27" s="86">
        <v>0</v>
      </c>
      <c r="C27" s="87" t="s">
        <v>49</v>
      </c>
      <c r="D27" s="86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5">
        <v>0</v>
      </c>
      <c r="O27" s="84">
        <v>0</v>
      </c>
      <c r="P27" s="84">
        <v>0</v>
      </c>
    </row>
    <row r="28" s="66" customFormat="1" ht="15" customHeight="1" spans="1:16">
      <c r="A28" s="81" t="s">
        <v>85</v>
      </c>
      <c r="B28" s="86">
        <v>0</v>
      </c>
      <c r="C28" s="87" t="s">
        <v>253</v>
      </c>
      <c r="D28" s="86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5">
        <v>0</v>
      </c>
      <c r="O28" s="84">
        <v>0</v>
      </c>
      <c r="P28" s="84">
        <v>0</v>
      </c>
    </row>
    <row r="29" s="66" customFormat="1" ht="15" customHeight="1" spans="1:16">
      <c r="A29" s="41" t="s">
        <v>43</v>
      </c>
      <c r="B29" s="88">
        <v>0</v>
      </c>
      <c r="C29" s="89" t="s">
        <v>254</v>
      </c>
      <c r="D29" s="88" t="s">
        <v>104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80">
        <v>0</v>
      </c>
      <c r="O29" s="90">
        <v>0</v>
      </c>
      <c r="P29" s="90">
        <v>0</v>
      </c>
    </row>
    <row r="30" s="7" customFormat="1" ht="15" customHeight="1" spans="1:16">
      <c r="A30" s="41">
        <v>0</v>
      </c>
      <c r="B30" s="88">
        <v>10255</v>
      </c>
      <c r="C30" s="89" t="s">
        <v>105</v>
      </c>
      <c r="D30" s="88" t="s">
        <v>91</v>
      </c>
      <c r="E30" s="90">
        <v>390.14904</v>
      </c>
      <c r="F30" s="90">
        <v>0</v>
      </c>
      <c r="G30" s="90">
        <v>272.093715075</v>
      </c>
      <c r="H30" s="90">
        <v>662.242755075</v>
      </c>
      <c r="I30" s="90">
        <v>29.1386812233</v>
      </c>
      <c r="J30" s="90">
        <v>691.3814362983</v>
      </c>
      <c r="K30" s="90">
        <v>38.0259789964065</v>
      </c>
      <c r="L30" s="90">
        <v>21.8822224588412</v>
      </c>
      <c r="M30" s="90">
        <v>30.225885</v>
      </c>
      <c r="N30" s="80">
        <v>0</v>
      </c>
      <c r="O30" s="90">
        <v>70.3363970478193</v>
      </c>
      <c r="P30" s="90">
        <v>851.851919801367</v>
      </c>
    </row>
    <row r="31" s="7" customFormat="1" ht="15" customHeight="1" spans="1:16">
      <c r="A31" s="41">
        <v>0</v>
      </c>
      <c r="B31" s="88">
        <v>10424</v>
      </c>
      <c r="C31" s="89" t="s">
        <v>106</v>
      </c>
      <c r="D31" s="88" t="s">
        <v>91</v>
      </c>
      <c r="E31" s="90">
        <v>1790.965935</v>
      </c>
      <c r="F31" s="90">
        <v>0</v>
      </c>
      <c r="G31" s="90">
        <v>456.97223</v>
      </c>
      <c r="H31" s="90">
        <v>2247.938165</v>
      </c>
      <c r="I31" s="90">
        <v>98.90927926</v>
      </c>
      <c r="J31" s="90">
        <v>2346.84744426</v>
      </c>
      <c r="K31" s="90">
        <v>129.0766094343</v>
      </c>
      <c r="L31" s="90">
        <v>74.277721610829</v>
      </c>
      <c r="M31" s="90">
        <v>0</v>
      </c>
      <c r="N31" s="80">
        <v>0</v>
      </c>
      <c r="O31" s="90">
        <v>229.518159777462</v>
      </c>
      <c r="P31" s="90">
        <v>2779.71993508259</v>
      </c>
    </row>
    <row r="32" s="66" customFormat="1" ht="15" customHeight="1" spans="1:16">
      <c r="A32" s="41">
        <v>0</v>
      </c>
      <c r="B32" s="88">
        <v>0</v>
      </c>
      <c r="C32" s="89">
        <v>0</v>
      </c>
      <c r="D32" s="88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80">
        <v>0</v>
      </c>
      <c r="O32" s="90">
        <v>0</v>
      </c>
      <c r="P32" s="90">
        <v>0</v>
      </c>
    </row>
    <row r="33" s="66" customFormat="1" ht="15" customHeight="1" spans="1:16">
      <c r="A33" s="81" t="s">
        <v>96</v>
      </c>
      <c r="B33" s="86">
        <v>0</v>
      </c>
      <c r="C33" s="87" t="s">
        <v>102</v>
      </c>
      <c r="D33" s="86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5">
        <v>0</v>
      </c>
      <c r="O33" s="84">
        <v>0</v>
      </c>
      <c r="P33" s="84">
        <v>0</v>
      </c>
    </row>
    <row r="34" s="66" customFormat="1" ht="15" customHeight="1" spans="1:16">
      <c r="A34" s="41" t="s">
        <v>43</v>
      </c>
      <c r="B34" s="88">
        <v>0</v>
      </c>
      <c r="C34" s="89" t="s">
        <v>103</v>
      </c>
      <c r="D34" s="88" t="s">
        <v>104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80">
        <v>0</v>
      </c>
      <c r="O34" s="90">
        <v>0</v>
      </c>
      <c r="P34" s="90">
        <v>0</v>
      </c>
    </row>
    <row r="35" s="66" customFormat="1" ht="15" customHeight="1" spans="1:16">
      <c r="A35" s="41">
        <v>0</v>
      </c>
      <c r="B35" s="88">
        <v>10255</v>
      </c>
      <c r="C35" s="89" t="s">
        <v>105</v>
      </c>
      <c r="D35" s="88" t="s">
        <v>91</v>
      </c>
      <c r="E35" s="90">
        <v>390.14904</v>
      </c>
      <c r="F35" s="90">
        <v>0</v>
      </c>
      <c r="G35" s="90">
        <v>272.093715075</v>
      </c>
      <c r="H35" s="90">
        <v>662.242755075</v>
      </c>
      <c r="I35" s="90">
        <v>29.1386812233</v>
      </c>
      <c r="J35" s="90">
        <v>691.3814362983</v>
      </c>
      <c r="K35" s="90">
        <v>38.0259789964065</v>
      </c>
      <c r="L35" s="90">
        <v>21.8822224588412</v>
      </c>
      <c r="M35" s="90">
        <v>30.225885</v>
      </c>
      <c r="N35" s="80">
        <v>0</v>
      </c>
      <c r="O35" s="90">
        <v>70.3363970478193</v>
      </c>
      <c r="P35" s="90">
        <v>851.851919801367</v>
      </c>
    </row>
    <row r="36" s="66" customFormat="1" ht="15" customHeight="1" spans="1:16">
      <c r="A36" s="41">
        <v>0</v>
      </c>
      <c r="B36" s="88">
        <v>10424</v>
      </c>
      <c r="C36" s="89" t="s">
        <v>106</v>
      </c>
      <c r="D36" s="88" t="s">
        <v>91</v>
      </c>
      <c r="E36" s="90">
        <v>1790.965935</v>
      </c>
      <c r="F36" s="90">
        <v>0</v>
      </c>
      <c r="G36" s="90">
        <v>456.97223</v>
      </c>
      <c r="H36" s="90">
        <v>2247.938165</v>
      </c>
      <c r="I36" s="90">
        <v>98.90927926</v>
      </c>
      <c r="J36" s="90">
        <v>2346.84744426</v>
      </c>
      <c r="K36" s="90">
        <v>129.0766094343</v>
      </c>
      <c r="L36" s="90">
        <v>74.277721610829</v>
      </c>
      <c r="M36" s="90">
        <v>0</v>
      </c>
      <c r="N36" s="80">
        <v>0</v>
      </c>
      <c r="O36" s="90">
        <v>229.518159777462</v>
      </c>
      <c r="P36" s="90">
        <v>2779.71993508259</v>
      </c>
    </row>
    <row r="37" s="66" customFormat="1" ht="15" customHeight="1" spans="1:16">
      <c r="A37" s="41">
        <v>0</v>
      </c>
      <c r="B37" s="88">
        <v>0</v>
      </c>
      <c r="C37" s="89">
        <v>0</v>
      </c>
      <c r="D37" s="88">
        <v>0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80">
        <v>0</v>
      </c>
      <c r="O37" s="90">
        <v>0</v>
      </c>
      <c r="P37" s="90">
        <v>0</v>
      </c>
    </row>
    <row r="38" s="66" customFormat="1" ht="15" customHeight="1" spans="1:16">
      <c r="A38" s="81" t="s">
        <v>193</v>
      </c>
      <c r="B38" s="86">
        <v>0</v>
      </c>
      <c r="C38" s="87" t="s">
        <v>107</v>
      </c>
      <c r="D38" s="86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5">
        <v>0</v>
      </c>
      <c r="O38" s="84">
        <v>0</v>
      </c>
      <c r="P38" s="84">
        <v>0</v>
      </c>
    </row>
    <row r="39" s="66" customFormat="1" ht="15" customHeight="1" spans="1:16">
      <c r="A39" s="41" t="s">
        <v>43</v>
      </c>
      <c r="B39" s="88">
        <v>0</v>
      </c>
      <c r="C39" s="89" t="s">
        <v>293</v>
      </c>
      <c r="D39" s="88" t="s">
        <v>109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80">
        <v>0</v>
      </c>
      <c r="O39" s="90">
        <v>0</v>
      </c>
      <c r="P39" s="90">
        <v>0</v>
      </c>
    </row>
    <row r="40" s="66" customFormat="1" ht="15" customHeight="1" spans="1:16">
      <c r="A40" s="41">
        <v>0</v>
      </c>
      <c r="B40" s="88">
        <v>10252</v>
      </c>
      <c r="C40" s="89" t="s">
        <v>110</v>
      </c>
      <c r="D40" s="88" t="s">
        <v>91</v>
      </c>
      <c r="E40" s="90">
        <v>44.022</v>
      </c>
      <c r="F40" s="90">
        <v>0</v>
      </c>
      <c r="G40" s="90">
        <v>187.755854</v>
      </c>
      <c r="H40" s="90">
        <v>231.777854</v>
      </c>
      <c r="I40" s="90">
        <v>10.198225576</v>
      </c>
      <c r="J40" s="90">
        <v>241.976079576</v>
      </c>
      <c r="K40" s="90">
        <v>13.30868437668</v>
      </c>
      <c r="L40" s="90">
        <v>7.6585429185804</v>
      </c>
      <c r="M40" s="90">
        <v>21.37824</v>
      </c>
      <c r="N40" s="80">
        <v>0</v>
      </c>
      <c r="O40" s="90">
        <v>25.5889392184134</v>
      </c>
      <c r="P40" s="90">
        <v>279.085851351812</v>
      </c>
    </row>
    <row r="41" s="66" customFormat="1" ht="15" customHeight="1" spans="1:16">
      <c r="A41" s="41">
        <v>0</v>
      </c>
      <c r="B41" s="88">
        <v>10424</v>
      </c>
      <c r="C41" s="89" t="s">
        <v>106</v>
      </c>
      <c r="D41" s="88" t="s">
        <v>91</v>
      </c>
      <c r="E41" s="90">
        <v>1790.965935</v>
      </c>
      <c r="F41" s="90">
        <v>0</v>
      </c>
      <c r="G41" s="90">
        <v>456.97223</v>
      </c>
      <c r="H41" s="90">
        <v>2247.938165</v>
      </c>
      <c r="I41" s="90">
        <v>98.90927926</v>
      </c>
      <c r="J41" s="90">
        <v>2346.84744426</v>
      </c>
      <c r="K41" s="90">
        <v>129.0766094343</v>
      </c>
      <c r="L41" s="90">
        <v>74.277721610829</v>
      </c>
      <c r="M41" s="90">
        <v>0</v>
      </c>
      <c r="N41" s="80">
        <v>0</v>
      </c>
      <c r="O41" s="90">
        <v>229.518159777462</v>
      </c>
      <c r="P41" s="90">
        <v>2779.71993508259</v>
      </c>
    </row>
    <row r="42" s="7" customFormat="1" ht="15" customHeight="1" spans="1:16">
      <c r="A42" s="41">
        <v>0</v>
      </c>
      <c r="B42" s="88">
        <v>40028</v>
      </c>
      <c r="C42" s="89" t="s">
        <v>111</v>
      </c>
      <c r="D42" s="88" t="s">
        <v>91</v>
      </c>
      <c r="E42" s="90">
        <v>10490.08176</v>
      </c>
      <c r="F42" s="90">
        <v>19148.068182448</v>
      </c>
      <c r="G42" s="90">
        <v>6324.7474201</v>
      </c>
      <c r="H42" s="90">
        <v>35962.897362548</v>
      </c>
      <c r="I42" s="90">
        <v>2121.81094439033</v>
      </c>
      <c r="J42" s="90">
        <v>38084.7083069383</v>
      </c>
      <c r="K42" s="90">
        <v>2475.50603995099</v>
      </c>
      <c r="L42" s="90">
        <v>1216.80643040668</v>
      </c>
      <c r="M42" s="90">
        <v>14512.86005</v>
      </c>
      <c r="N42" s="80">
        <v>0</v>
      </c>
      <c r="O42" s="90">
        <v>5066.08927445664</v>
      </c>
      <c r="P42" s="90">
        <v>61355.9701017526</v>
      </c>
    </row>
    <row r="43" s="66" customFormat="1" ht="15" customHeight="1" spans="1:16">
      <c r="A43" s="41">
        <v>0</v>
      </c>
      <c r="B43" s="88">
        <v>30052</v>
      </c>
      <c r="C43" s="89" t="s">
        <v>112</v>
      </c>
      <c r="D43" s="88" t="s">
        <v>91</v>
      </c>
      <c r="E43" s="90">
        <v>9934.685712</v>
      </c>
      <c r="F43" s="90">
        <v>16104.737849328</v>
      </c>
      <c r="G43" s="90">
        <v>1692.36796998</v>
      </c>
      <c r="H43" s="90">
        <v>27731.791531308</v>
      </c>
      <c r="I43" s="90">
        <v>1358.85778503409</v>
      </c>
      <c r="J43" s="90">
        <v>29090.6493163421</v>
      </c>
      <c r="K43" s="90">
        <v>1599.98571239882</v>
      </c>
      <c r="L43" s="90">
        <v>920.719050862227</v>
      </c>
      <c r="M43" s="90">
        <v>48090.34811</v>
      </c>
      <c r="N43" s="80">
        <v>0</v>
      </c>
      <c r="O43" s="90">
        <v>7173.15319706428</v>
      </c>
      <c r="P43" s="90">
        <v>86874.8553866674</v>
      </c>
    </row>
    <row r="44" s="66" customFormat="1" ht="15" customHeight="1" spans="1:16">
      <c r="A44" s="41">
        <v>0</v>
      </c>
      <c r="B44" s="88">
        <v>30054</v>
      </c>
      <c r="C44" s="89" t="s">
        <v>113</v>
      </c>
      <c r="D44" s="88" t="s">
        <v>114</v>
      </c>
      <c r="E44" s="90">
        <v>951.356424</v>
      </c>
      <c r="F44" s="90">
        <v>387.201831336</v>
      </c>
      <c r="G44" s="90">
        <v>4.70592</v>
      </c>
      <c r="H44" s="90">
        <v>1343.264175336</v>
      </c>
      <c r="I44" s="90">
        <v>65.819944591464</v>
      </c>
      <c r="J44" s="90">
        <v>1409.08411992746</v>
      </c>
      <c r="K44" s="90">
        <v>77.4996265960105</v>
      </c>
      <c r="L44" s="90">
        <v>44.5975123957042</v>
      </c>
      <c r="M44" s="90">
        <v>309.20395</v>
      </c>
      <c r="N44" s="80">
        <v>0</v>
      </c>
      <c r="O44" s="90">
        <v>165.634668802726</v>
      </c>
      <c r="P44" s="90">
        <v>2006.0198777219</v>
      </c>
    </row>
    <row r="45" s="7" customFormat="1" ht="15" customHeight="1" spans="1:16">
      <c r="A45" s="41">
        <v>0</v>
      </c>
      <c r="B45" s="88" t="s">
        <v>115</v>
      </c>
      <c r="C45" s="89" t="s">
        <v>116</v>
      </c>
      <c r="D45" s="88" t="s">
        <v>91</v>
      </c>
      <c r="E45" s="90">
        <v>18291.976115</v>
      </c>
      <c r="F45" s="90">
        <v>3460.9564441368</v>
      </c>
      <c r="G45" s="90">
        <v>3542.8900655</v>
      </c>
      <c r="H45" s="90">
        <v>25295.8226246368</v>
      </c>
      <c r="I45" s="90">
        <v>1492.45353485357</v>
      </c>
      <c r="J45" s="90">
        <v>26788.2761594904</v>
      </c>
      <c r="K45" s="90">
        <v>1741.23795036687</v>
      </c>
      <c r="L45" s="90">
        <v>855.885423295717</v>
      </c>
      <c r="M45" s="90">
        <v>0</v>
      </c>
      <c r="N45" s="80">
        <v>0</v>
      </c>
      <c r="O45" s="90">
        <v>306.575743473754</v>
      </c>
      <c r="P45" s="90">
        <v>3712.97289318213</v>
      </c>
    </row>
    <row r="46" s="66" customFormat="1" ht="15" customHeight="1" spans="1:16">
      <c r="A46" s="41">
        <v>0</v>
      </c>
      <c r="B46" s="88">
        <v>40229</v>
      </c>
      <c r="C46" s="89" t="s">
        <v>120</v>
      </c>
      <c r="D46" s="88" t="s">
        <v>118</v>
      </c>
      <c r="E46" s="90">
        <v>909.3153</v>
      </c>
      <c r="F46" s="90">
        <v>33392.62</v>
      </c>
      <c r="G46" s="90">
        <v>494.7397</v>
      </c>
      <c r="H46" s="90">
        <v>34796.675</v>
      </c>
      <c r="I46" s="90">
        <v>1705.037075</v>
      </c>
      <c r="J46" s="90">
        <v>36501.712075</v>
      </c>
      <c r="K46" s="90">
        <v>2007.594164125</v>
      </c>
      <c r="L46" s="90">
        <v>1155.27918717375</v>
      </c>
      <c r="M46" s="90">
        <v>0</v>
      </c>
      <c r="N46" s="80">
        <v>0</v>
      </c>
      <c r="O46" s="90">
        <v>3569.81268836689</v>
      </c>
      <c r="P46" s="90">
        <v>43234.3981146656</v>
      </c>
    </row>
    <row r="47" s="66" customFormat="1" ht="15" customHeight="1" spans="1:16">
      <c r="A47" s="41" t="s">
        <v>44</v>
      </c>
      <c r="B47" s="88">
        <v>0</v>
      </c>
      <c r="C47" s="89" t="s">
        <v>294</v>
      </c>
      <c r="D47" s="88" t="s">
        <v>109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80">
        <v>0</v>
      </c>
      <c r="O47" s="90">
        <v>0</v>
      </c>
      <c r="P47" s="90">
        <v>0</v>
      </c>
    </row>
    <row r="48" s="7" customFormat="1" ht="15" customHeight="1" spans="1:16">
      <c r="A48" s="41">
        <v>0</v>
      </c>
      <c r="B48" s="88">
        <v>10252</v>
      </c>
      <c r="C48" s="89" t="s">
        <v>110</v>
      </c>
      <c r="D48" s="88" t="s">
        <v>91</v>
      </c>
      <c r="E48" s="90">
        <v>44.022</v>
      </c>
      <c r="F48" s="90">
        <v>0</v>
      </c>
      <c r="G48" s="90">
        <v>187.755854</v>
      </c>
      <c r="H48" s="90">
        <v>231.777854</v>
      </c>
      <c r="I48" s="90">
        <v>10.198225576</v>
      </c>
      <c r="J48" s="90">
        <v>241.976079576</v>
      </c>
      <c r="K48" s="90">
        <v>13.30868437668</v>
      </c>
      <c r="L48" s="90">
        <v>7.6585429185804</v>
      </c>
      <c r="M48" s="90">
        <v>21.37824</v>
      </c>
      <c r="N48" s="80">
        <v>0</v>
      </c>
      <c r="O48" s="90">
        <v>25.5889392184134</v>
      </c>
      <c r="P48" s="90">
        <v>279.085851351812</v>
      </c>
    </row>
    <row r="49" s="66" customFormat="1" ht="15" customHeight="1" spans="1:16">
      <c r="A49" s="41">
        <v>0</v>
      </c>
      <c r="B49" s="88">
        <v>10424</v>
      </c>
      <c r="C49" s="89" t="s">
        <v>106</v>
      </c>
      <c r="D49" s="88" t="s">
        <v>91</v>
      </c>
      <c r="E49" s="90">
        <v>1790.965935</v>
      </c>
      <c r="F49" s="90">
        <v>0</v>
      </c>
      <c r="G49" s="90">
        <v>456.97223</v>
      </c>
      <c r="H49" s="90">
        <v>2247.938165</v>
      </c>
      <c r="I49" s="90">
        <v>98.90927926</v>
      </c>
      <c r="J49" s="90">
        <v>2346.84744426</v>
      </c>
      <c r="K49" s="90">
        <v>129.0766094343</v>
      </c>
      <c r="L49" s="90">
        <v>74.277721610829</v>
      </c>
      <c r="M49" s="90">
        <v>0</v>
      </c>
      <c r="N49" s="80">
        <v>0</v>
      </c>
      <c r="O49" s="90">
        <v>229.518159777462</v>
      </c>
      <c r="P49" s="90">
        <v>2779.71993508259</v>
      </c>
    </row>
    <row r="50" s="66" customFormat="1" ht="15" customHeight="1" spans="1:16">
      <c r="A50" s="41">
        <v>0</v>
      </c>
      <c r="B50" s="88">
        <v>40028</v>
      </c>
      <c r="C50" s="89" t="s">
        <v>111</v>
      </c>
      <c r="D50" s="88" t="s">
        <v>91</v>
      </c>
      <c r="E50" s="90">
        <v>10490.08176</v>
      </c>
      <c r="F50" s="90">
        <v>19148.068182448</v>
      </c>
      <c r="G50" s="90">
        <v>6324.7474201</v>
      </c>
      <c r="H50" s="90">
        <v>35962.897362548</v>
      </c>
      <c r="I50" s="90">
        <v>2121.81094439033</v>
      </c>
      <c r="J50" s="90">
        <v>38084.7083069383</v>
      </c>
      <c r="K50" s="90">
        <v>2475.50603995099</v>
      </c>
      <c r="L50" s="90">
        <v>1216.80643040668</v>
      </c>
      <c r="M50" s="90">
        <v>14512.86005</v>
      </c>
      <c r="N50" s="80">
        <v>0</v>
      </c>
      <c r="O50" s="90">
        <v>5066.08927445664</v>
      </c>
      <c r="P50" s="90">
        <v>61355.9701017526</v>
      </c>
    </row>
    <row r="51" s="7" customFormat="1" ht="15" customHeight="1" spans="1:16">
      <c r="A51" s="41">
        <v>0</v>
      </c>
      <c r="B51" s="88">
        <v>40044</v>
      </c>
      <c r="C51" s="89" t="s">
        <v>295</v>
      </c>
      <c r="D51" s="88" t="s">
        <v>91</v>
      </c>
      <c r="E51" s="90">
        <v>8302.20228</v>
      </c>
      <c r="F51" s="90">
        <v>21819.61889052</v>
      </c>
      <c r="G51" s="90">
        <v>6253.5722617</v>
      </c>
      <c r="H51" s="90">
        <v>36375.39343222</v>
      </c>
      <c r="I51" s="90">
        <v>2146.14821250098</v>
      </c>
      <c r="J51" s="90">
        <v>38521.541644721</v>
      </c>
      <c r="K51" s="90">
        <v>2503.90020690686</v>
      </c>
      <c r="L51" s="90">
        <v>1230.76325554884</v>
      </c>
      <c r="M51" s="90">
        <v>13814.34305</v>
      </c>
      <c r="N51" s="80">
        <v>0</v>
      </c>
      <c r="O51" s="90">
        <v>5046.3493341459</v>
      </c>
      <c r="P51" s="90">
        <v>61116.8974913226</v>
      </c>
    </row>
    <row r="52" s="66" customFormat="1" ht="15" customHeight="1" spans="1:16">
      <c r="A52" s="41">
        <v>0</v>
      </c>
      <c r="B52" s="88" t="s">
        <v>115</v>
      </c>
      <c r="C52" s="89" t="s">
        <v>116</v>
      </c>
      <c r="D52" s="88" t="s">
        <v>91</v>
      </c>
      <c r="E52" s="90">
        <v>18291.976115</v>
      </c>
      <c r="F52" s="90">
        <v>3460.9564441368</v>
      </c>
      <c r="G52" s="90">
        <v>3542.8900655</v>
      </c>
      <c r="H52" s="90">
        <v>25295.8226246368</v>
      </c>
      <c r="I52" s="90">
        <v>1492.45353485357</v>
      </c>
      <c r="J52" s="90">
        <v>26788.2761594904</v>
      </c>
      <c r="K52" s="90">
        <v>1741.23795036687</v>
      </c>
      <c r="L52" s="90">
        <v>855.885423295717</v>
      </c>
      <c r="M52" s="90">
        <v>0</v>
      </c>
      <c r="N52" s="80">
        <v>0</v>
      </c>
      <c r="O52" s="90">
        <v>306.575743473754</v>
      </c>
      <c r="P52" s="90">
        <v>3712.97289318213</v>
      </c>
    </row>
    <row r="53" s="7" customFormat="1" ht="15" customHeight="1" spans="1:16">
      <c r="A53" s="41">
        <v>0</v>
      </c>
      <c r="B53" s="88">
        <v>40231</v>
      </c>
      <c r="C53" s="89" t="s">
        <v>296</v>
      </c>
      <c r="D53" s="88" t="s">
        <v>118</v>
      </c>
      <c r="E53" s="90">
        <v>1793.024</v>
      </c>
      <c r="F53" s="90">
        <v>81406</v>
      </c>
      <c r="G53" s="90">
        <v>1048.156</v>
      </c>
      <c r="H53" s="90">
        <v>84247.18</v>
      </c>
      <c r="I53" s="90">
        <v>4128.11182</v>
      </c>
      <c r="J53" s="90">
        <v>88375.29182</v>
      </c>
      <c r="K53" s="90">
        <v>4860.6410501</v>
      </c>
      <c r="L53" s="90">
        <v>2797.077986103</v>
      </c>
      <c r="M53" s="90">
        <v>0</v>
      </c>
      <c r="N53" s="80">
        <v>0</v>
      </c>
      <c r="O53" s="90">
        <v>8642.97097705827</v>
      </c>
      <c r="P53" s="90">
        <v>104675.981833261</v>
      </c>
    </row>
    <row r="54" s="7" customFormat="1" ht="15" customHeight="1" spans="1:16">
      <c r="A54" s="41" t="s">
        <v>45</v>
      </c>
      <c r="B54" s="88">
        <v>0</v>
      </c>
      <c r="C54" s="89" t="s">
        <v>255</v>
      </c>
      <c r="D54" s="88" t="s">
        <v>109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80">
        <v>0</v>
      </c>
      <c r="O54" s="90">
        <v>0</v>
      </c>
      <c r="P54" s="90">
        <v>0</v>
      </c>
    </row>
    <row r="55" s="7" customFormat="1" ht="15" customHeight="1" spans="1:16">
      <c r="A55" s="41">
        <v>0</v>
      </c>
      <c r="B55" s="88">
        <v>10252</v>
      </c>
      <c r="C55" s="89" t="s">
        <v>110</v>
      </c>
      <c r="D55" s="88" t="s">
        <v>91</v>
      </c>
      <c r="E55" s="90">
        <v>44.022</v>
      </c>
      <c r="F55" s="90">
        <v>0</v>
      </c>
      <c r="G55" s="90">
        <v>187.755854</v>
      </c>
      <c r="H55" s="90">
        <v>231.777854</v>
      </c>
      <c r="I55" s="90">
        <v>10.198225576</v>
      </c>
      <c r="J55" s="90">
        <v>241.976079576</v>
      </c>
      <c r="K55" s="90">
        <v>13.30868437668</v>
      </c>
      <c r="L55" s="90">
        <v>7.6585429185804</v>
      </c>
      <c r="M55" s="90">
        <v>21.37824</v>
      </c>
      <c r="N55" s="80">
        <v>0</v>
      </c>
      <c r="O55" s="90">
        <v>25.5889392184134</v>
      </c>
      <c r="P55" s="90">
        <v>279.085851351812</v>
      </c>
    </row>
    <row r="56" s="7" customFormat="1" ht="15" customHeight="1" spans="1:16">
      <c r="A56" s="41">
        <v>0</v>
      </c>
      <c r="B56" s="88">
        <v>10424</v>
      </c>
      <c r="C56" s="89" t="s">
        <v>106</v>
      </c>
      <c r="D56" s="88" t="s">
        <v>91</v>
      </c>
      <c r="E56" s="90">
        <v>1790.965935</v>
      </c>
      <c r="F56" s="90">
        <v>0</v>
      </c>
      <c r="G56" s="90">
        <v>456.97223</v>
      </c>
      <c r="H56" s="90">
        <v>2247.938165</v>
      </c>
      <c r="I56" s="90">
        <v>98.90927926</v>
      </c>
      <c r="J56" s="90">
        <v>2346.84744426</v>
      </c>
      <c r="K56" s="90">
        <v>129.0766094343</v>
      </c>
      <c r="L56" s="90">
        <v>74.277721610829</v>
      </c>
      <c r="M56" s="90">
        <v>0</v>
      </c>
      <c r="N56" s="80">
        <v>0</v>
      </c>
      <c r="O56" s="90">
        <v>229.518159777462</v>
      </c>
      <c r="P56" s="90">
        <v>2779.71993508259</v>
      </c>
    </row>
    <row r="57" s="66" customFormat="1" ht="15" customHeight="1" spans="1:16">
      <c r="A57" s="41">
        <v>0</v>
      </c>
      <c r="B57" s="88">
        <v>40028</v>
      </c>
      <c r="C57" s="89" t="s">
        <v>111</v>
      </c>
      <c r="D57" s="88" t="s">
        <v>91</v>
      </c>
      <c r="E57" s="90">
        <v>10490.08176</v>
      </c>
      <c r="F57" s="90">
        <v>19148.068182448</v>
      </c>
      <c r="G57" s="90">
        <v>6324.7474201</v>
      </c>
      <c r="H57" s="90">
        <v>35962.897362548</v>
      </c>
      <c r="I57" s="90">
        <v>2121.81094439033</v>
      </c>
      <c r="J57" s="90">
        <v>38084.7083069383</v>
      </c>
      <c r="K57" s="90">
        <v>2475.50603995099</v>
      </c>
      <c r="L57" s="90">
        <v>1216.80643040668</v>
      </c>
      <c r="M57" s="90">
        <v>14512.86005</v>
      </c>
      <c r="N57" s="80">
        <v>0</v>
      </c>
      <c r="O57" s="90">
        <v>5066.08927445664</v>
      </c>
      <c r="P57" s="90">
        <v>61355.9701017526</v>
      </c>
    </row>
    <row r="58" s="66" customFormat="1" ht="15" customHeight="1" spans="1:16">
      <c r="A58" s="41">
        <v>0</v>
      </c>
      <c r="B58" s="88">
        <v>30052</v>
      </c>
      <c r="C58" s="89" t="s">
        <v>112</v>
      </c>
      <c r="D58" s="88" t="s">
        <v>91</v>
      </c>
      <c r="E58" s="90">
        <v>9934.685712</v>
      </c>
      <c r="F58" s="90">
        <v>16104.737849328</v>
      </c>
      <c r="G58" s="90">
        <v>1692.36796998</v>
      </c>
      <c r="H58" s="90">
        <v>27731.791531308</v>
      </c>
      <c r="I58" s="90">
        <v>1358.85778503409</v>
      </c>
      <c r="J58" s="90">
        <v>29090.6493163421</v>
      </c>
      <c r="K58" s="90">
        <v>1599.98571239882</v>
      </c>
      <c r="L58" s="90">
        <v>920.719050862227</v>
      </c>
      <c r="M58" s="90">
        <v>48090.34811</v>
      </c>
      <c r="N58" s="80">
        <v>0</v>
      </c>
      <c r="O58" s="90">
        <v>7173.15319706428</v>
      </c>
      <c r="P58" s="90">
        <v>86874.8553866674</v>
      </c>
    </row>
    <row r="59" s="7" customFormat="1" ht="15" customHeight="1" spans="1:16">
      <c r="A59" s="41">
        <v>0</v>
      </c>
      <c r="B59" s="88">
        <v>30054</v>
      </c>
      <c r="C59" s="89" t="s">
        <v>113</v>
      </c>
      <c r="D59" s="88" t="s">
        <v>114</v>
      </c>
      <c r="E59" s="90">
        <v>951.356424</v>
      </c>
      <c r="F59" s="90">
        <v>387.201831336</v>
      </c>
      <c r="G59" s="90">
        <v>4.70592</v>
      </c>
      <c r="H59" s="90">
        <v>1343.264175336</v>
      </c>
      <c r="I59" s="90">
        <v>65.819944591464</v>
      </c>
      <c r="J59" s="90">
        <v>1409.08411992746</v>
      </c>
      <c r="K59" s="90">
        <v>77.4996265960105</v>
      </c>
      <c r="L59" s="90">
        <v>44.5975123957042</v>
      </c>
      <c r="M59" s="90">
        <v>309.20395</v>
      </c>
      <c r="N59" s="80">
        <v>0</v>
      </c>
      <c r="O59" s="90">
        <v>165.634668802726</v>
      </c>
      <c r="P59" s="90">
        <v>2006.0198777219</v>
      </c>
    </row>
    <row r="60" s="66" customFormat="1" ht="15" customHeight="1" spans="1:16">
      <c r="A60" s="41">
        <v>0</v>
      </c>
      <c r="B60" s="88" t="s">
        <v>115</v>
      </c>
      <c r="C60" s="89" t="s">
        <v>116</v>
      </c>
      <c r="D60" s="88" t="s">
        <v>91</v>
      </c>
      <c r="E60" s="90">
        <v>18291.976115</v>
      </c>
      <c r="F60" s="90">
        <v>3460.9564441368</v>
      </c>
      <c r="G60" s="90">
        <v>3542.8900655</v>
      </c>
      <c r="H60" s="90">
        <v>25295.8226246368</v>
      </c>
      <c r="I60" s="90">
        <v>1492.45353485357</v>
      </c>
      <c r="J60" s="90">
        <v>26788.2761594904</v>
      </c>
      <c r="K60" s="90">
        <v>1741.23795036687</v>
      </c>
      <c r="L60" s="90">
        <v>855.885423295717</v>
      </c>
      <c r="M60" s="90">
        <v>0</v>
      </c>
      <c r="N60" s="80">
        <v>0</v>
      </c>
      <c r="O60" s="90">
        <v>306.575743473754</v>
      </c>
      <c r="P60" s="90">
        <v>3712.97289318213</v>
      </c>
    </row>
    <row r="61" s="7" customFormat="1" ht="15" customHeight="1" spans="1:16">
      <c r="A61" s="41">
        <v>0</v>
      </c>
      <c r="B61" s="88">
        <v>40227</v>
      </c>
      <c r="C61" s="89" t="s">
        <v>117</v>
      </c>
      <c r="D61" s="88" t="s">
        <v>118</v>
      </c>
      <c r="E61" s="90">
        <v>553.8724</v>
      </c>
      <c r="F61" s="90">
        <v>17144.75</v>
      </c>
      <c r="G61" s="90">
        <v>320.7653</v>
      </c>
      <c r="H61" s="90">
        <v>18019.3877</v>
      </c>
      <c r="I61" s="90">
        <v>882.9499973</v>
      </c>
      <c r="J61" s="90">
        <v>18902.3376973</v>
      </c>
      <c r="K61" s="90">
        <v>1039.6285733515</v>
      </c>
      <c r="L61" s="90">
        <v>598.258988119545</v>
      </c>
      <c r="M61" s="90">
        <v>0</v>
      </c>
      <c r="N61" s="80">
        <v>0</v>
      </c>
      <c r="O61" s="90">
        <v>1848.62027328939</v>
      </c>
      <c r="P61" s="90">
        <v>22388.8455320604</v>
      </c>
    </row>
    <row r="62" s="66" customFormat="1" ht="15" customHeight="1" spans="1:16">
      <c r="A62" s="41" t="s">
        <v>82</v>
      </c>
      <c r="B62" s="88">
        <v>0</v>
      </c>
      <c r="C62" s="89" t="s">
        <v>256</v>
      </c>
      <c r="D62" s="88" t="s">
        <v>109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90">
        <v>0</v>
      </c>
      <c r="N62" s="80">
        <v>0</v>
      </c>
      <c r="O62" s="90">
        <v>0</v>
      </c>
      <c r="P62" s="90">
        <v>0</v>
      </c>
    </row>
    <row r="63" s="66" customFormat="1" ht="15" customHeight="1" spans="1:16">
      <c r="A63" s="41">
        <v>0</v>
      </c>
      <c r="B63" s="88">
        <v>10252</v>
      </c>
      <c r="C63" s="89" t="s">
        <v>110</v>
      </c>
      <c r="D63" s="88" t="s">
        <v>91</v>
      </c>
      <c r="E63" s="90">
        <v>44.022</v>
      </c>
      <c r="F63" s="90">
        <v>0</v>
      </c>
      <c r="G63" s="90">
        <v>187.755854</v>
      </c>
      <c r="H63" s="90">
        <v>231.777854</v>
      </c>
      <c r="I63" s="90">
        <v>10.198225576</v>
      </c>
      <c r="J63" s="90">
        <v>241.976079576</v>
      </c>
      <c r="K63" s="90">
        <v>13.30868437668</v>
      </c>
      <c r="L63" s="90">
        <v>7.6585429185804</v>
      </c>
      <c r="M63" s="90">
        <v>21.37824</v>
      </c>
      <c r="N63" s="80">
        <v>0</v>
      </c>
      <c r="O63" s="90">
        <v>25.5889392184134</v>
      </c>
      <c r="P63" s="90">
        <v>279.085851351812</v>
      </c>
    </row>
    <row r="64" s="66" customFormat="1" ht="15" customHeight="1" spans="1:16">
      <c r="A64" s="41">
        <v>0</v>
      </c>
      <c r="B64" s="88">
        <v>10424</v>
      </c>
      <c r="C64" s="89" t="s">
        <v>106</v>
      </c>
      <c r="D64" s="88" t="s">
        <v>91</v>
      </c>
      <c r="E64" s="90">
        <v>1790.965935</v>
      </c>
      <c r="F64" s="90">
        <v>0</v>
      </c>
      <c r="G64" s="90">
        <v>456.97223</v>
      </c>
      <c r="H64" s="90">
        <v>2247.938165</v>
      </c>
      <c r="I64" s="90">
        <v>98.90927926</v>
      </c>
      <c r="J64" s="90">
        <v>2346.84744426</v>
      </c>
      <c r="K64" s="90">
        <v>129.0766094343</v>
      </c>
      <c r="L64" s="90">
        <v>74.277721610829</v>
      </c>
      <c r="M64" s="90">
        <v>0</v>
      </c>
      <c r="N64" s="80">
        <v>0</v>
      </c>
      <c r="O64" s="90">
        <v>229.518159777462</v>
      </c>
      <c r="P64" s="90">
        <v>2779.71993508259</v>
      </c>
    </row>
    <row r="65" s="66" customFormat="1" ht="15" customHeight="1" spans="1:16">
      <c r="A65" s="41">
        <v>0</v>
      </c>
      <c r="B65" s="88">
        <v>40006</v>
      </c>
      <c r="C65" s="89" t="s">
        <v>257</v>
      </c>
      <c r="D65" s="88" t="s">
        <v>91</v>
      </c>
      <c r="E65" s="90">
        <v>6494.033208</v>
      </c>
      <c r="F65" s="90">
        <v>20912.15910498</v>
      </c>
      <c r="G65" s="90">
        <v>5956.6689433</v>
      </c>
      <c r="H65" s="90">
        <v>33362.86125628</v>
      </c>
      <c r="I65" s="90">
        <v>1968.40881412052</v>
      </c>
      <c r="J65" s="90">
        <v>35331.2700704005</v>
      </c>
      <c r="K65" s="90">
        <v>2296.53255457603</v>
      </c>
      <c r="L65" s="90">
        <v>1128.8340787493</v>
      </c>
      <c r="M65" s="90">
        <v>14073.44655</v>
      </c>
      <c r="N65" s="80">
        <v>0</v>
      </c>
      <c r="O65" s="90">
        <v>4754.70749283533</v>
      </c>
      <c r="P65" s="90">
        <v>57584.7907465612</v>
      </c>
    </row>
    <row r="66" s="66" customFormat="1" ht="15" customHeight="1" spans="1:16">
      <c r="A66" s="41">
        <v>0</v>
      </c>
      <c r="B66" s="88">
        <v>30052</v>
      </c>
      <c r="C66" s="89" t="s">
        <v>112</v>
      </c>
      <c r="D66" s="88" t="s">
        <v>91</v>
      </c>
      <c r="E66" s="90">
        <v>9934.685712</v>
      </c>
      <c r="F66" s="90">
        <v>16104.737849328</v>
      </c>
      <c r="G66" s="90">
        <v>1692.36796998</v>
      </c>
      <c r="H66" s="90">
        <v>27731.791531308</v>
      </c>
      <c r="I66" s="90">
        <v>1358.85778503409</v>
      </c>
      <c r="J66" s="90">
        <v>29090.6493163421</v>
      </c>
      <c r="K66" s="90">
        <v>1599.98571239882</v>
      </c>
      <c r="L66" s="90">
        <v>920.719050862227</v>
      </c>
      <c r="M66" s="90">
        <v>48090.34811</v>
      </c>
      <c r="N66" s="80">
        <v>0</v>
      </c>
      <c r="O66" s="90">
        <v>7173.15319706428</v>
      </c>
      <c r="P66" s="90">
        <v>86874.8553866674</v>
      </c>
    </row>
    <row r="67" s="66" customFormat="1" ht="15" customHeight="1" spans="1:16">
      <c r="A67" s="41">
        <v>0</v>
      </c>
      <c r="B67" s="88">
        <v>30054</v>
      </c>
      <c r="C67" s="89" t="s">
        <v>113</v>
      </c>
      <c r="D67" s="88" t="s">
        <v>114</v>
      </c>
      <c r="E67" s="90">
        <v>951.356424</v>
      </c>
      <c r="F67" s="90">
        <v>387.201831336</v>
      </c>
      <c r="G67" s="90">
        <v>4.70592</v>
      </c>
      <c r="H67" s="90">
        <v>1343.264175336</v>
      </c>
      <c r="I67" s="90">
        <v>65.819944591464</v>
      </c>
      <c r="J67" s="90">
        <v>1409.08411992746</v>
      </c>
      <c r="K67" s="90">
        <v>77.4996265960105</v>
      </c>
      <c r="L67" s="90">
        <v>44.5975123957042</v>
      </c>
      <c r="M67" s="90">
        <v>309.20395</v>
      </c>
      <c r="N67" s="80">
        <v>0</v>
      </c>
      <c r="O67" s="90">
        <v>165.634668802726</v>
      </c>
      <c r="P67" s="90">
        <v>2006.0198777219</v>
      </c>
    </row>
    <row r="68" s="66" customFormat="1" ht="15" customHeight="1" spans="1:16">
      <c r="A68" s="41">
        <v>0</v>
      </c>
      <c r="B68" s="88">
        <v>40184</v>
      </c>
      <c r="C68" s="89" t="s">
        <v>258</v>
      </c>
      <c r="D68" s="88" t="s">
        <v>91</v>
      </c>
      <c r="E68" s="90">
        <v>212081.596456</v>
      </c>
      <c r="F68" s="90">
        <v>121445.316416456</v>
      </c>
      <c r="G68" s="90">
        <v>12123.1472162</v>
      </c>
      <c r="H68" s="90">
        <v>345650.060088656</v>
      </c>
      <c r="I68" s="90">
        <v>20393.3535452307</v>
      </c>
      <c r="J68" s="90">
        <v>366043.413633887</v>
      </c>
      <c r="K68" s="90">
        <v>23792.8218862026</v>
      </c>
      <c r="L68" s="90">
        <v>11695.0870656027</v>
      </c>
      <c r="M68" s="90">
        <v>59823.890704</v>
      </c>
      <c r="N68" s="80">
        <v>0</v>
      </c>
      <c r="O68" s="90">
        <v>41521.9691960723</v>
      </c>
      <c r="P68" s="90">
        <v>85356.9043245876</v>
      </c>
    </row>
    <row r="69" s="66" customFormat="1" ht="15" customHeight="1" spans="1:16">
      <c r="A69" s="41">
        <v>0</v>
      </c>
      <c r="B69" s="88">
        <v>40265</v>
      </c>
      <c r="C69" s="89" t="s">
        <v>259</v>
      </c>
      <c r="D69" s="88" t="s">
        <v>260</v>
      </c>
      <c r="E69" s="90">
        <v>1281.7809</v>
      </c>
      <c r="F69" s="90">
        <v>3700.644444</v>
      </c>
      <c r="G69" s="90">
        <v>444.645329</v>
      </c>
      <c r="H69" s="90">
        <v>5427.070673</v>
      </c>
      <c r="I69" s="90">
        <v>320.197169707</v>
      </c>
      <c r="J69" s="90">
        <v>5747.267842707</v>
      </c>
      <c r="K69" s="90">
        <v>373.572409775955</v>
      </c>
      <c r="L69" s="90">
        <v>183.625207574489</v>
      </c>
      <c r="M69" s="90">
        <v>37.9235999999998</v>
      </c>
      <c r="N69" s="80">
        <v>0</v>
      </c>
      <c r="O69" s="90">
        <v>570.81501540517</v>
      </c>
      <c r="P69" s="90">
        <v>6913.20407546261</v>
      </c>
    </row>
    <row r="70" s="66" customFormat="1" ht="15" customHeight="1" spans="1:16">
      <c r="A70" s="41">
        <v>0</v>
      </c>
      <c r="B70" s="88" t="s">
        <v>115</v>
      </c>
      <c r="C70" s="89" t="s">
        <v>116</v>
      </c>
      <c r="D70" s="88" t="s">
        <v>91</v>
      </c>
      <c r="E70" s="90">
        <v>18291.976115</v>
      </c>
      <c r="F70" s="90">
        <v>3460.9564441368</v>
      </c>
      <c r="G70" s="90">
        <v>3542.8900655</v>
      </c>
      <c r="H70" s="90">
        <v>25295.8226246368</v>
      </c>
      <c r="I70" s="90">
        <v>1492.45353485357</v>
      </c>
      <c r="J70" s="90">
        <v>26788.2761594904</v>
      </c>
      <c r="K70" s="90">
        <v>1741.23795036687</v>
      </c>
      <c r="L70" s="90">
        <v>855.885423295717</v>
      </c>
      <c r="M70" s="90">
        <v>0</v>
      </c>
      <c r="N70" s="80">
        <v>0</v>
      </c>
      <c r="O70" s="90">
        <v>306.575743473754</v>
      </c>
      <c r="P70" s="90">
        <v>3712.97289318213</v>
      </c>
    </row>
    <row r="71" s="7" customFormat="1" ht="15" customHeight="1" spans="1:16">
      <c r="A71" s="41">
        <v>0</v>
      </c>
      <c r="B71" s="88">
        <v>70011</v>
      </c>
      <c r="C71" s="89" t="s">
        <v>261</v>
      </c>
      <c r="D71" s="88" t="s">
        <v>260</v>
      </c>
      <c r="E71" s="90">
        <v>2667.4725</v>
      </c>
      <c r="F71" s="90">
        <v>498.92964</v>
      </c>
      <c r="G71" s="90">
        <v>701.7186</v>
      </c>
      <c r="H71" s="90">
        <v>3868.12074</v>
      </c>
      <c r="I71" s="90">
        <v>270.7684518</v>
      </c>
      <c r="J71" s="90">
        <v>4138.8891918</v>
      </c>
      <c r="K71" s="90">
        <v>2690.27797467</v>
      </c>
      <c r="L71" s="90">
        <v>204.8750149941</v>
      </c>
      <c r="M71" s="90">
        <v>24.213</v>
      </c>
      <c r="N71" s="80">
        <v>0</v>
      </c>
      <c r="O71" s="90">
        <v>635.242966331769</v>
      </c>
      <c r="P71" s="90">
        <v>7693.49814779587</v>
      </c>
    </row>
    <row r="72" s="7" customFormat="1" ht="15" customHeight="1" spans="1:16">
      <c r="A72" s="41" t="s">
        <v>83</v>
      </c>
      <c r="B72" s="88">
        <v>0</v>
      </c>
      <c r="C72" s="89" t="s">
        <v>297</v>
      </c>
      <c r="D72" s="88" t="s">
        <v>109</v>
      </c>
      <c r="E72" s="90">
        <v>0</v>
      </c>
      <c r="F72" s="90">
        <v>0</v>
      </c>
      <c r="G72" s="90">
        <v>0</v>
      </c>
      <c r="H72" s="90">
        <v>0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80">
        <v>0</v>
      </c>
      <c r="O72" s="90">
        <v>0</v>
      </c>
      <c r="P72" s="90">
        <v>0</v>
      </c>
    </row>
    <row r="73" s="66" customFormat="1" ht="15" customHeight="1" spans="1:16">
      <c r="A73" s="41">
        <v>0</v>
      </c>
      <c r="B73" s="88">
        <v>10252</v>
      </c>
      <c r="C73" s="89" t="s">
        <v>110</v>
      </c>
      <c r="D73" s="88" t="s">
        <v>91</v>
      </c>
      <c r="E73" s="90">
        <v>44.022</v>
      </c>
      <c r="F73" s="90">
        <v>0</v>
      </c>
      <c r="G73" s="90">
        <v>187.755854</v>
      </c>
      <c r="H73" s="90">
        <v>231.777854</v>
      </c>
      <c r="I73" s="90">
        <v>10.198225576</v>
      </c>
      <c r="J73" s="90">
        <v>241.976079576</v>
      </c>
      <c r="K73" s="90">
        <v>13.30868437668</v>
      </c>
      <c r="L73" s="90">
        <v>7.6585429185804</v>
      </c>
      <c r="M73" s="90">
        <v>21.37824</v>
      </c>
      <c r="N73" s="80">
        <v>0</v>
      </c>
      <c r="O73" s="90">
        <v>25.5889392184134</v>
      </c>
      <c r="P73" s="90">
        <v>279.085851351812</v>
      </c>
    </row>
    <row r="74" s="7" customFormat="1" ht="15" customHeight="1" spans="1:16">
      <c r="A74" s="41">
        <v>0</v>
      </c>
      <c r="B74" s="88">
        <v>10424</v>
      </c>
      <c r="C74" s="89" t="s">
        <v>106</v>
      </c>
      <c r="D74" s="88" t="s">
        <v>91</v>
      </c>
      <c r="E74" s="90">
        <v>1790.965935</v>
      </c>
      <c r="F74" s="90">
        <v>0</v>
      </c>
      <c r="G74" s="90">
        <v>456.97223</v>
      </c>
      <c r="H74" s="90">
        <v>2247.938165</v>
      </c>
      <c r="I74" s="90">
        <v>98.90927926</v>
      </c>
      <c r="J74" s="90">
        <v>2346.84744426</v>
      </c>
      <c r="K74" s="90">
        <v>129.0766094343</v>
      </c>
      <c r="L74" s="90">
        <v>74.277721610829</v>
      </c>
      <c r="M74" s="90">
        <v>0</v>
      </c>
      <c r="N74" s="80">
        <v>0</v>
      </c>
      <c r="O74" s="90">
        <v>229.518159777462</v>
      </c>
      <c r="P74" s="90">
        <v>2779.71993508259</v>
      </c>
    </row>
    <row r="75" s="66" customFormat="1" ht="15" customHeight="1" spans="1:16">
      <c r="A75" s="41">
        <v>0</v>
      </c>
      <c r="B75" s="88">
        <v>40044</v>
      </c>
      <c r="C75" s="89" t="s">
        <v>298</v>
      </c>
      <c r="D75" s="88" t="s">
        <v>91</v>
      </c>
      <c r="E75" s="90">
        <v>8302.20228</v>
      </c>
      <c r="F75" s="90">
        <v>21819.61889052</v>
      </c>
      <c r="G75" s="90">
        <v>6253.5722617</v>
      </c>
      <c r="H75" s="90">
        <v>36375.39343222</v>
      </c>
      <c r="I75" s="90">
        <v>2146.14821250098</v>
      </c>
      <c r="J75" s="90">
        <v>38521.541644721</v>
      </c>
      <c r="K75" s="90">
        <v>2503.90020690686</v>
      </c>
      <c r="L75" s="90">
        <v>1230.76325554884</v>
      </c>
      <c r="M75" s="90">
        <v>13814.34305</v>
      </c>
      <c r="N75" s="80">
        <v>0</v>
      </c>
      <c r="O75" s="90">
        <v>5046.3493341459</v>
      </c>
      <c r="P75" s="90">
        <v>61116.8974913226</v>
      </c>
    </row>
    <row r="76" s="7" customFormat="1" ht="15" customHeight="1" spans="1:16">
      <c r="A76" s="41">
        <v>0</v>
      </c>
      <c r="B76" s="88">
        <v>40028</v>
      </c>
      <c r="C76" s="89" t="s">
        <v>111</v>
      </c>
      <c r="D76" s="88" t="s">
        <v>91</v>
      </c>
      <c r="E76" s="90">
        <v>10490.08176</v>
      </c>
      <c r="F76" s="90">
        <v>19148.068182448</v>
      </c>
      <c r="G76" s="90">
        <v>6324.7474201</v>
      </c>
      <c r="H76" s="90">
        <v>35962.897362548</v>
      </c>
      <c r="I76" s="90">
        <v>2121.81094439033</v>
      </c>
      <c r="J76" s="90">
        <v>38084.7083069383</v>
      </c>
      <c r="K76" s="90">
        <v>2475.50603995099</v>
      </c>
      <c r="L76" s="90">
        <v>1216.80643040668</v>
      </c>
      <c r="M76" s="90">
        <v>14512.86005</v>
      </c>
      <c r="N76" s="80">
        <v>0</v>
      </c>
      <c r="O76" s="90">
        <v>5066.08927445664</v>
      </c>
      <c r="P76" s="90">
        <v>61355.9701017526</v>
      </c>
    </row>
    <row r="77" s="7" customFormat="1" ht="15" customHeight="1" spans="1:16">
      <c r="A77" s="41">
        <v>0</v>
      </c>
      <c r="B77" s="88" t="s">
        <v>115</v>
      </c>
      <c r="C77" s="89" t="s">
        <v>116</v>
      </c>
      <c r="D77" s="88" t="s">
        <v>91</v>
      </c>
      <c r="E77" s="90">
        <v>18291.976115</v>
      </c>
      <c r="F77" s="90">
        <v>3460.9564441368</v>
      </c>
      <c r="G77" s="90">
        <v>3542.8900655</v>
      </c>
      <c r="H77" s="90">
        <v>25295.8226246368</v>
      </c>
      <c r="I77" s="90">
        <v>1492.45353485357</v>
      </c>
      <c r="J77" s="90">
        <v>26788.2761594904</v>
      </c>
      <c r="K77" s="90">
        <v>1741.23795036687</v>
      </c>
      <c r="L77" s="90">
        <v>855.885423295717</v>
      </c>
      <c r="M77" s="90">
        <v>0</v>
      </c>
      <c r="N77" s="80">
        <v>0</v>
      </c>
      <c r="O77" s="90">
        <v>306.575743473754</v>
      </c>
      <c r="P77" s="90">
        <v>3712.97289318213</v>
      </c>
    </row>
    <row r="78" s="7" customFormat="1" ht="15" customHeight="1" spans="1:16">
      <c r="A78" s="41">
        <v>0</v>
      </c>
      <c r="B78" s="88">
        <v>40229</v>
      </c>
      <c r="C78" s="89" t="s">
        <v>120</v>
      </c>
      <c r="D78" s="88" t="s">
        <v>118</v>
      </c>
      <c r="E78" s="90">
        <v>909.3153</v>
      </c>
      <c r="F78" s="90">
        <v>33392.62</v>
      </c>
      <c r="G78" s="90">
        <v>494.7397</v>
      </c>
      <c r="H78" s="90">
        <v>34796.675</v>
      </c>
      <c r="I78" s="90">
        <v>1705.037075</v>
      </c>
      <c r="J78" s="90">
        <v>36501.712075</v>
      </c>
      <c r="K78" s="90">
        <v>2007.594164125</v>
      </c>
      <c r="L78" s="90">
        <v>1155.27918717375</v>
      </c>
      <c r="M78" s="90">
        <v>0</v>
      </c>
      <c r="N78" s="80">
        <v>0</v>
      </c>
      <c r="O78" s="90">
        <v>3569.81268836689</v>
      </c>
      <c r="P78" s="90">
        <v>43234.3981146656</v>
      </c>
    </row>
    <row r="79" s="7" customFormat="1" ht="15" customHeight="1" spans="1:16">
      <c r="A79" s="41">
        <v>0</v>
      </c>
      <c r="B79" s="88">
        <v>70011</v>
      </c>
      <c r="C79" s="89" t="s">
        <v>261</v>
      </c>
      <c r="D79" s="88" t="s">
        <v>260</v>
      </c>
      <c r="E79" s="90">
        <v>2667.4725</v>
      </c>
      <c r="F79" s="90">
        <v>498.92964</v>
      </c>
      <c r="G79" s="90">
        <v>701.7186</v>
      </c>
      <c r="H79" s="90">
        <v>3868.12074</v>
      </c>
      <c r="I79" s="90">
        <v>270.7684518</v>
      </c>
      <c r="J79" s="90">
        <v>4138.8891918</v>
      </c>
      <c r="K79" s="90">
        <v>2690.27797467</v>
      </c>
      <c r="L79" s="90">
        <v>204.8750149941</v>
      </c>
      <c r="M79" s="90">
        <v>24.213</v>
      </c>
      <c r="N79" s="80">
        <v>0</v>
      </c>
      <c r="O79" s="90">
        <v>635.242966331769</v>
      </c>
      <c r="P79" s="90">
        <v>7693.49814779587</v>
      </c>
    </row>
    <row r="80" s="7" customFormat="1" ht="15" customHeight="1" spans="1:16">
      <c r="A80" s="41" t="s">
        <v>84</v>
      </c>
      <c r="B80" s="88">
        <v>0</v>
      </c>
      <c r="C80" s="89" t="s">
        <v>262</v>
      </c>
      <c r="D80" s="88" t="s">
        <v>109</v>
      </c>
      <c r="E80" s="90">
        <v>0</v>
      </c>
      <c r="F80" s="90">
        <v>0</v>
      </c>
      <c r="G80" s="90">
        <v>0</v>
      </c>
      <c r="H80" s="90">
        <v>0</v>
      </c>
      <c r="I80" s="90">
        <v>0</v>
      </c>
      <c r="J80" s="90">
        <v>0</v>
      </c>
      <c r="K80" s="90">
        <v>0</v>
      </c>
      <c r="L80" s="90">
        <v>0</v>
      </c>
      <c r="M80" s="90">
        <v>0</v>
      </c>
      <c r="N80" s="80">
        <v>0</v>
      </c>
      <c r="O80" s="90">
        <v>0</v>
      </c>
      <c r="P80" s="90">
        <v>0</v>
      </c>
    </row>
    <row r="81" s="66" customFormat="1" ht="15" customHeight="1" spans="1:16">
      <c r="A81" s="41">
        <v>0</v>
      </c>
      <c r="B81" s="88">
        <v>10001</v>
      </c>
      <c r="C81" s="89" t="s">
        <v>263</v>
      </c>
      <c r="D81" s="88" t="s">
        <v>91</v>
      </c>
      <c r="E81" s="90">
        <v>395.69565</v>
      </c>
      <c r="F81" s="90">
        <v>0</v>
      </c>
      <c r="G81" s="90">
        <v>0</v>
      </c>
      <c r="H81" s="90">
        <v>395.69565</v>
      </c>
      <c r="I81" s="90">
        <v>17.4106086</v>
      </c>
      <c r="J81" s="90">
        <v>413.1062586</v>
      </c>
      <c r="K81" s="90">
        <v>22.720844223</v>
      </c>
      <c r="L81" s="90">
        <v>13.07481308469</v>
      </c>
      <c r="M81" s="90">
        <v>0</v>
      </c>
      <c r="N81" s="80">
        <v>0</v>
      </c>
      <c r="O81" s="90">
        <v>40.4011724316921</v>
      </c>
      <c r="P81" s="90">
        <v>489.303088339382</v>
      </c>
    </row>
    <row r="82" s="66" customFormat="1" ht="15" customHeight="1" spans="1:16">
      <c r="A82" s="41">
        <v>0</v>
      </c>
      <c r="B82" s="88">
        <v>10424</v>
      </c>
      <c r="C82" s="89" t="s">
        <v>106</v>
      </c>
      <c r="D82" s="88" t="s">
        <v>91</v>
      </c>
      <c r="E82" s="90">
        <v>1790.965935</v>
      </c>
      <c r="F82" s="90">
        <v>0</v>
      </c>
      <c r="G82" s="90">
        <v>456.97223</v>
      </c>
      <c r="H82" s="90">
        <v>2247.938165</v>
      </c>
      <c r="I82" s="90">
        <v>98.90927926</v>
      </c>
      <c r="J82" s="90">
        <v>2346.84744426</v>
      </c>
      <c r="K82" s="90">
        <v>129.0766094343</v>
      </c>
      <c r="L82" s="90">
        <v>74.277721610829</v>
      </c>
      <c r="M82" s="90">
        <v>0</v>
      </c>
      <c r="N82" s="80">
        <v>0</v>
      </c>
      <c r="O82" s="90">
        <v>229.518159777462</v>
      </c>
      <c r="P82" s="90">
        <v>2779.71993508259</v>
      </c>
    </row>
    <row r="83" s="7" customFormat="1" ht="15" customHeight="1" spans="1:16">
      <c r="A83" s="41">
        <v>0</v>
      </c>
      <c r="B83" s="88">
        <v>40028</v>
      </c>
      <c r="C83" s="89" t="s">
        <v>111</v>
      </c>
      <c r="D83" s="88" t="s">
        <v>91</v>
      </c>
      <c r="E83" s="90">
        <v>10490.08176</v>
      </c>
      <c r="F83" s="90">
        <v>19148.068182448</v>
      </c>
      <c r="G83" s="90">
        <v>6324.7474201</v>
      </c>
      <c r="H83" s="90">
        <v>35962.897362548</v>
      </c>
      <c r="I83" s="90">
        <v>2121.81094439033</v>
      </c>
      <c r="J83" s="90">
        <v>38084.7083069383</v>
      </c>
      <c r="K83" s="90">
        <v>2475.50603995099</v>
      </c>
      <c r="L83" s="90">
        <v>1216.80643040668</v>
      </c>
      <c r="M83" s="90">
        <v>14512.86005</v>
      </c>
      <c r="N83" s="80">
        <v>0</v>
      </c>
      <c r="O83" s="90">
        <v>5066.08927445664</v>
      </c>
      <c r="P83" s="90">
        <v>61355.9701017526</v>
      </c>
    </row>
    <row r="84" s="66" customFormat="1" ht="15" customHeight="1" spans="1:16">
      <c r="A84" s="41">
        <v>0</v>
      </c>
      <c r="B84" s="88">
        <v>30052</v>
      </c>
      <c r="C84" s="89" t="s">
        <v>112</v>
      </c>
      <c r="D84" s="88" t="s">
        <v>91</v>
      </c>
      <c r="E84" s="90">
        <v>9934.685712</v>
      </c>
      <c r="F84" s="90">
        <v>16104.737849328</v>
      </c>
      <c r="G84" s="90">
        <v>1692.36796998</v>
      </c>
      <c r="H84" s="90">
        <v>27731.791531308</v>
      </c>
      <c r="I84" s="90">
        <v>1358.85778503409</v>
      </c>
      <c r="J84" s="90">
        <v>29090.6493163421</v>
      </c>
      <c r="K84" s="90">
        <v>1599.98571239882</v>
      </c>
      <c r="L84" s="90">
        <v>920.719050862227</v>
      </c>
      <c r="M84" s="90">
        <v>48090.34811</v>
      </c>
      <c r="N84" s="80">
        <v>0</v>
      </c>
      <c r="O84" s="90">
        <v>7173.15319706428</v>
      </c>
      <c r="P84" s="90">
        <v>86874.8553866674</v>
      </c>
    </row>
    <row r="85" s="7" customFormat="1" ht="15" customHeight="1" spans="1:16">
      <c r="A85" s="41">
        <v>0</v>
      </c>
      <c r="B85" s="88">
        <v>30054</v>
      </c>
      <c r="C85" s="89" t="s">
        <v>113</v>
      </c>
      <c r="D85" s="88" t="s">
        <v>114</v>
      </c>
      <c r="E85" s="90">
        <v>951.356424</v>
      </c>
      <c r="F85" s="90">
        <v>387.201831336</v>
      </c>
      <c r="G85" s="90">
        <v>4.70592</v>
      </c>
      <c r="H85" s="90">
        <v>1343.264175336</v>
      </c>
      <c r="I85" s="90">
        <v>65.819944591464</v>
      </c>
      <c r="J85" s="90">
        <v>1409.08411992746</v>
      </c>
      <c r="K85" s="90">
        <v>77.4996265960105</v>
      </c>
      <c r="L85" s="90">
        <v>44.5975123957042</v>
      </c>
      <c r="M85" s="90">
        <v>309.20395</v>
      </c>
      <c r="N85" s="80">
        <v>0</v>
      </c>
      <c r="O85" s="90">
        <v>165.634668802726</v>
      </c>
      <c r="P85" s="90">
        <v>2006.0198777219</v>
      </c>
    </row>
    <row r="86" s="66" customFormat="1" ht="15" customHeight="1" spans="1:16">
      <c r="A86" s="41">
        <v>0</v>
      </c>
      <c r="B86" s="88">
        <v>0</v>
      </c>
      <c r="C86" s="89">
        <v>0</v>
      </c>
      <c r="D86" s="88">
        <v>0</v>
      </c>
      <c r="E86" s="90">
        <v>0</v>
      </c>
      <c r="F86" s="90">
        <v>0</v>
      </c>
      <c r="G86" s="90">
        <v>0</v>
      </c>
      <c r="H86" s="90">
        <v>0</v>
      </c>
      <c r="I86" s="90">
        <v>0</v>
      </c>
      <c r="J86" s="90">
        <v>0</v>
      </c>
      <c r="K86" s="90">
        <v>0</v>
      </c>
      <c r="L86" s="90">
        <v>0</v>
      </c>
      <c r="M86" s="90">
        <v>0</v>
      </c>
      <c r="N86" s="80">
        <v>0</v>
      </c>
      <c r="O86" s="90">
        <v>0</v>
      </c>
      <c r="P86" s="90">
        <v>0</v>
      </c>
    </row>
    <row r="87" s="66" customFormat="1" ht="15" customHeight="1" spans="1:16">
      <c r="A87" s="81" t="s">
        <v>54</v>
      </c>
      <c r="B87" s="86">
        <v>0</v>
      </c>
      <c r="C87" s="87" t="s">
        <v>50</v>
      </c>
      <c r="D87" s="86">
        <v>0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0</v>
      </c>
      <c r="N87" s="85">
        <v>0</v>
      </c>
      <c r="O87" s="84">
        <v>0</v>
      </c>
      <c r="P87" s="84">
        <v>0</v>
      </c>
    </row>
    <row r="88" s="66" customFormat="1" ht="15" customHeight="1" spans="1:16">
      <c r="A88" s="81" t="s">
        <v>85</v>
      </c>
      <c r="B88" s="86">
        <v>0</v>
      </c>
      <c r="C88" s="87" t="s">
        <v>299</v>
      </c>
      <c r="D88" s="86" t="s">
        <v>104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5">
        <v>0</v>
      </c>
      <c r="O88" s="84">
        <v>0</v>
      </c>
      <c r="P88" s="84">
        <v>0</v>
      </c>
    </row>
    <row r="89" s="7" customFormat="1" ht="15" customHeight="1" spans="1:16">
      <c r="A89" s="41" t="s">
        <v>43</v>
      </c>
      <c r="B89" s="88">
        <v>80001</v>
      </c>
      <c r="C89" s="89" t="s">
        <v>122</v>
      </c>
      <c r="D89" s="88" t="s">
        <v>123</v>
      </c>
      <c r="E89" s="90">
        <v>237.675465</v>
      </c>
      <c r="F89" s="90">
        <v>0</v>
      </c>
      <c r="G89" s="90">
        <v>1490.4963045</v>
      </c>
      <c r="H89" s="90">
        <v>1728.1717695</v>
      </c>
      <c r="I89" s="90">
        <v>84.6804167055</v>
      </c>
      <c r="J89" s="90">
        <v>1812.8521862055</v>
      </c>
      <c r="K89" s="90">
        <v>99.7068702413025</v>
      </c>
      <c r="L89" s="90">
        <v>57.3767716934041</v>
      </c>
      <c r="M89" s="90">
        <v>179.3511</v>
      </c>
      <c r="N89" s="80">
        <v>0</v>
      </c>
      <c r="O89" s="90">
        <v>193.435823532619</v>
      </c>
      <c r="P89" s="90">
        <v>2342.72275167283</v>
      </c>
    </row>
    <row r="90" s="7" customFormat="1" ht="15" customHeight="1" spans="1:16">
      <c r="A90" s="41" t="s">
        <v>44</v>
      </c>
      <c r="B90" s="88" t="s">
        <v>124</v>
      </c>
      <c r="C90" s="89" t="s">
        <v>125</v>
      </c>
      <c r="D90" s="88" t="s">
        <v>123</v>
      </c>
      <c r="E90" s="90">
        <v>366.34863</v>
      </c>
      <c r="F90" s="90">
        <v>0</v>
      </c>
      <c r="G90" s="90">
        <v>1126.974639</v>
      </c>
      <c r="H90" s="90">
        <v>1493.323269</v>
      </c>
      <c r="I90" s="90">
        <v>73.172840181</v>
      </c>
      <c r="J90" s="90">
        <v>1566.496109181</v>
      </c>
      <c r="K90" s="90">
        <v>86.157286004955</v>
      </c>
      <c r="L90" s="90">
        <v>49.5796018555787</v>
      </c>
      <c r="M90" s="90">
        <v>141.1512</v>
      </c>
      <c r="N90" s="80">
        <v>0</v>
      </c>
      <c r="O90" s="90">
        <v>165.904577733738</v>
      </c>
      <c r="P90" s="90">
        <v>2009.28877477527</v>
      </c>
    </row>
    <row r="91" s="7" customFormat="1" ht="15" customHeight="1" spans="1:16">
      <c r="A91" s="41">
        <v>0</v>
      </c>
      <c r="B91" s="88">
        <v>0</v>
      </c>
      <c r="C91" s="89">
        <v>0</v>
      </c>
      <c r="D91" s="88">
        <v>0</v>
      </c>
      <c r="E91" s="90">
        <v>0</v>
      </c>
      <c r="F91" s="90">
        <v>0</v>
      </c>
      <c r="G91" s="90">
        <v>0</v>
      </c>
      <c r="H91" s="90">
        <v>0</v>
      </c>
      <c r="I91" s="90">
        <v>0</v>
      </c>
      <c r="J91" s="90">
        <v>0</v>
      </c>
      <c r="K91" s="90">
        <v>0</v>
      </c>
      <c r="L91" s="90">
        <v>0</v>
      </c>
      <c r="M91" s="90">
        <v>0</v>
      </c>
      <c r="N91" s="80">
        <v>0</v>
      </c>
      <c r="O91" s="90">
        <v>0</v>
      </c>
      <c r="P91" s="90">
        <v>0</v>
      </c>
    </row>
  </sheetData>
  <mergeCells count="13">
    <mergeCell ref="A2:P2"/>
    <mergeCell ref="O3:P3"/>
    <mergeCell ref="E4:J4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</mergeCells>
  <printOptions horizontalCentered="1"/>
  <pageMargins left="0.748031496062992" right="0.748031496062992" top="0.984251968503937" bottom="0.984251968503937" header="0.511811023622047" footer="0.511811023622047"/>
  <pageSetup paperSize="9" scale="69" firstPageNumber="31" fitToHeight="0" orientation="landscape" useFirstPageNumber="1"/>
  <headerFooter alignWithMargins="0">
    <oddFooter>&amp;C第 &amp;P 页</oddFooter>
  </headerFooter>
  <rowBreaks count="1" manualBreakCount="1">
    <brk id="79" max="15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="85" zoomScaleNormal="115" workbookViewId="0">
      <selection activeCell="I1" sqref="I$1:I$1048576"/>
    </sheetView>
  </sheetViews>
  <sheetFormatPr defaultColWidth="8.625" defaultRowHeight="14.25" outlineLevelCol="7"/>
  <cols>
    <col min="1" max="1" width="8.375" style="3" customWidth="1"/>
    <col min="2" max="2" width="29.875" style="3" customWidth="1"/>
    <col min="3" max="3" width="23.5" style="3" customWidth="1"/>
    <col min="4" max="8" width="12" style="3" customWidth="1"/>
    <col min="9" max="9" width="9" style="3" customWidth="1"/>
    <col min="10" max="11" width="16.25" style="3" customWidth="1"/>
    <col min="12" max="29" width="9" style="3" customWidth="1"/>
    <col min="30" max="16384" width="8.625" style="3"/>
  </cols>
  <sheetData>
    <row r="1" s="47" customFormat="1" ht="12.75" customHeight="1"/>
    <row r="2" s="47" customFormat="1" ht="29.25" customHeight="1" spans="1:8">
      <c r="A2" s="4" t="s">
        <v>264</v>
      </c>
      <c r="B2" s="4"/>
      <c r="C2" s="4"/>
      <c r="D2" s="4"/>
      <c r="E2" s="4"/>
      <c r="F2" s="50"/>
      <c r="G2" s="50"/>
      <c r="H2" s="50"/>
    </row>
    <row r="3" s="48" customFormat="1" ht="15" customHeight="1" spans="1:8">
      <c r="A3" s="51" t="s">
        <v>290</v>
      </c>
      <c r="G3" s="52" t="s">
        <v>77</v>
      </c>
      <c r="H3" s="52"/>
    </row>
    <row r="4" s="48" customFormat="1" ht="15" customHeight="1" spans="1:8">
      <c r="A4" s="53" t="s">
        <v>39</v>
      </c>
      <c r="B4" s="53" t="s">
        <v>265</v>
      </c>
      <c r="C4" s="53" t="s">
        <v>209</v>
      </c>
      <c r="D4" s="53" t="s">
        <v>79</v>
      </c>
      <c r="E4" s="53" t="s">
        <v>210</v>
      </c>
      <c r="F4" s="53" t="s">
        <v>211</v>
      </c>
      <c r="G4" s="53" t="s">
        <v>24</v>
      </c>
      <c r="H4" s="53" t="s">
        <v>266</v>
      </c>
    </row>
    <row r="5" s="48" customFormat="1" ht="15" customHeight="1" spans="1:8">
      <c r="A5" s="53"/>
      <c r="B5" s="54" t="s">
        <v>43</v>
      </c>
      <c r="C5" s="54" t="s">
        <v>44</v>
      </c>
      <c r="D5" s="54" t="s">
        <v>45</v>
      </c>
      <c r="E5" s="54" t="s">
        <v>82</v>
      </c>
      <c r="F5" s="54" t="s">
        <v>83</v>
      </c>
      <c r="G5" s="54" t="s">
        <v>84</v>
      </c>
      <c r="H5" s="54" t="s">
        <v>138</v>
      </c>
    </row>
    <row r="6" s="48" customFormat="1" ht="15" customHeight="1" spans="1:8">
      <c r="A6" s="28">
        <v>1</v>
      </c>
      <c r="B6" s="55" t="s">
        <v>267</v>
      </c>
      <c r="C6" s="56" t="s">
        <v>268</v>
      </c>
      <c r="D6" s="56" t="s">
        <v>269</v>
      </c>
      <c r="E6" s="57">
        <v>7</v>
      </c>
      <c r="F6" s="58">
        <v>1500</v>
      </c>
      <c r="G6" s="58">
        <v>10500</v>
      </c>
      <c r="H6" s="53"/>
    </row>
    <row r="7" s="48" customFormat="1" ht="15" customHeight="1" spans="1:8">
      <c r="A7" s="56"/>
      <c r="B7" s="56"/>
      <c r="C7" s="56"/>
      <c r="D7" s="56"/>
      <c r="E7" s="56"/>
      <c r="F7" s="57"/>
      <c r="G7" s="58"/>
      <c r="H7" s="53"/>
    </row>
    <row r="8" s="49" customFormat="1" ht="15" customHeight="1" spans="1:8">
      <c r="A8" s="59" t="s">
        <v>34</v>
      </c>
      <c r="B8" s="60"/>
      <c r="C8" s="60" t="s">
        <v>167</v>
      </c>
      <c r="D8" s="60" t="s">
        <v>167</v>
      </c>
      <c r="E8" s="60" t="s">
        <v>167</v>
      </c>
      <c r="F8" s="60" t="s">
        <v>167</v>
      </c>
      <c r="G8" s="61">
        <v>10500</v>
      </c>
      <c r="H8" s="60"/>
    </row>
    <row r="9" s="48" customFormat="1" ht="15" customHeight="1" spans="1:8">
      <c r="A9" s="62" t="s">
        <v>270</v>
      </c>
      <c r="B9" s="62"/>
      <c r="C9" s="62"/>
      <c r="D9" s="62"/>
      <c r="E9" s="62"/>
      <c r="F9" s="62"/>
      <c r="G9" s="62"/>
      <c r="H9" s="62"/>
    </row>
    <row r="10" s="48" customFormat="1" ht="15" customHeight="1" spans="1:8">
      <c r="A10" s="51"/>
      <c r="B10" s="51" t="s">
        <v>271</v>
      </c>
      <c r="C10" s="51"/>
      <c r="D10" s="51"/>
      <c r="E10" s="51"/>
      <c r="F10" s="51"/>
      <c r="G10" s="51"/>
      <c r="H10" s="51"/>
    </row>
    <row r="12" spans="1:8">
      <c r="F12" s="63"/>
      <c r="G12" s="64"/>
    </row>
    <row r="14" spans="1:8">
      <c r="D14" s="65"/>
    </row>
  </sheetData>
  <mergeCells count="5">
    <mergeCell ref="A2:H2"/>
    <mergeCell ref="G3:H3"/>
    <mergeCell ref="A8:B8"/>
    <mergeCell ref="A9:H9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scale="99" firstPageNumber="47" orientation="landscape" useFirstPageNumber="1"/>
  <headerFooter alignWithMargins="0">
    <oddFooter>&amp;C第 &amp;P 页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00" workbookViewId="0">
      <selection activeCell="F1" sqref="F$1:O$1048576"/>
    </sheetView>
  </sheetViews>
  <sheetFormatPr defaultColWidth="8.625" defaultRowHeight="14.25" outlineLevelCol="4"/>
  <cols>
    <col min="1" max="1" width="9" style="38" customWidth="1"/>
    <col min="2" max="2" width="28.625" style="38" customWidth="1"/>
    <col min="3" max="3" width="36" style="38" customWidth="1"/>
    <col min="4" max="4" width="20.625" style="38" customWidth="1"/>
    <col min="5" max="5" width="24.375" style="38" customWidth="1"/>
    <col min="6" max="23" width="9" style="38" customWidth="1"/>
    <col min="24" max="16384" width="8.625" style="38"/>
  </cols>
  <sheetData>
    <row r="1" ht="20.1" customHeight="1"/>
    <row r="2" ht="31.5" customHeight="1" spans="1:5">
      <c r="A2" s="5" t="s">
        <v>170</v>
      </c>
      <c r="B2" s="22"/>
      <c r="C2" s="22"/>
      <c r="D2" s="22"/>
      <c r="E2" s="22"/>
    </row>
    <row r="3" s="1" customFormat="1" ht="15" customHeight="1" spans="1:5">
      <c r="A3" s="1" t="s">
        <v>290</v>
      </c>
      <c r="E3" s="39" t="s">
        <v>16</v>
      </c>
    </row>
    <row r="4" ht="15" customHeight="1" spans="1:5">
      <c r="A4" s="40" t="s">
        <v>39</v>
      </c>
      <c r="B4" s="40" t="s">
        <v>171</v>
      </c>
      <c r="C4" s="40" t="s">
        <v>172</v>
      </c>
      <c r="D4" s="40" t="s">
        <v>41</v>
      </c>
      <c r="E4" s="40" t="s">
        <v>173</v>
      </c>
    </row>
    <row r="5" ht="15" customHeight="1" spans="1:5">
      <c r="A5" s="40"/>
      <c r="B5" s="41" t="s">
        <v>43</v>
      </c>
      <c r="C5" s="41" t="s">
        <v>44</v>
      </c>
      <c r="D5" s="41" t="s">
        <v>45</v>
      </c>
      <c r="E5" s="41" t="s">
        <v>82</v>
      </c>
    </row>
    <row r="6" ht="15" customHeight="1" spans="1:5">
      <c r="A6" s="41">
        <v>1</v>
      </c>
      <c r="B6" s="40" t="s">
        <v>56</v>
      </c>
      <c r="C6" s="42" t="s">
        <v>174</v>
      </c>
      <c r="D6" s="43">
        <v>4.577364</v>
      </c>
      <c r="E6" s="43">
        <v>8.68026223046097</v>
      </c>
    </row>
    <row r="7" ht="15" customHeight="1" spans="1:5">
      <c r="A7" s="41" t="s">
        <v>43</v>
      </c>
      <c r="B7" s="40" t="s">
        <v>175</v>
      </c>
      <c r="C7" s="42" t="s">
        <v>272</v>
      </c>
      <c r="D7" s="43">
        <v>0.25338</v>
      </c>
      <c r="E7" s="43">
        <v>0.480495945691494</v>
      </c>
    </row>
    <row r="8" ht="15" customHeight="1" spans="1:5">
      <c r="A8" s="41" t="s">
        <v>44</v>
      </c>
      <c r="B8" s="44" t="s">
        <v>177</v>
      </c>
      <c r="C8" s="42" t="s">
        <v>178</v>
      </c>
      <c r="D8" s="43">
        <v>0.658788</v>
      </c>
      <c r="E8" s="43">
        <v>1.24928945879788</v>
      </c>
    </row>
    <row r="9" ht="15" customHeight="1" spans="1:5">
      <c r="A9" s="41"/>
      <c r="B9" s="44" t="s">
        <v>179</v>
      </c>
      <c r="C9" s="42" t="s">
        <v>180</v>
      </c>
      <c r="D9" s="43">
        <v>0.405408</v>
      </c>
      <c r="E9" s="43">
        <v>0.768793513106391</v>
      </c>
    </row>
    <row r="10" ht="15" customHeight="1" spans="1:5">
      <c r="A10" s="41"/>
      <c r="B10" s="44" t="s">
        <v>181</v>
      </c>
      <c r="C10" s="42" t="s">
        <v>176</v>
      </c>
      <c r="D10" s="43">
        <v>0.25338</v>
      </c>
      <c r="E10" s="43">
        <v>0.480495945691494</v>
      </c>
    </row>
    <row r="11" ht="15" customHeight="1" spans="1:5">
      <c r="A11" s="41" t="s">
        <v>45</v>
      </c>
      <c r="B11" s="40" t="s">
        <v>182</v>
      </c>
      <c r="C11" s="42" t="s">
        <v>183</v>
      </c>
      <c r="D11" s="43">
        <v>0.51726</v>
      </c>
      <c r="E11" s="43">
        <v>0.980903515938047</v>
      </c>
    </row>
    <row r="12" ht="15" customHeight="1" spans="1:5">
      <c r="A12" s="41" t="s">
        <v>82</v>
      </c>
      <c r="B12" s="40" t="s">
        <v>184</v>
      </c>
      <c r="C12" s="42" t="s">
        <v>185</v>
      </c>
      <c r="D12" s="43">
        <v>1.241424</v>
      </c>
      <c r="E12" s="43">
        <v>2.35416843825131</v>
      </c>
    </row>
    <row r="13" ht="15" customHeight="1" spans="1:5">
      <c r="A13" s="41" t="s">
        <v>83</v>
      </c>
      <c r="B13" s="40" t="s">
        <v>186</v>
      </c>
      <c r="C13" s="42" t="s">
        <v>187</v>
      </c>
      <c r="D13" s="43">
        <v>1.137972</v>
      </c>
      <c r="E13" s="43">
        <v>2.1579877350637</v>
      </c>
    </row>
    <row r="14" ht="15" customHeight="1" spans="1:5">
      <c r="A14" s="41" t="s">
        <v>84</v>
      </c>
      <c r="B14" s="40" t="s">
        <v>188</v>
      </c>
      <c r="C14" s="42" t="s">
        <v>189</v>
      </c>
      <c r="D14" s="43">
        <v>0.354732</v>
      </c>
      <c r="E14" s="43">
        <v>0.672694323968092</v>
      </c>
    </row>
    <row r="15" ht="15" customHeight="1" spans="1:5">
      <c r="A15" s="41" t="s">
        <v>138</v>
      </c>
      <c r="B15" s="40" t="s">
        <v>190</v>
      </c>
      <c r="C15" s="42" t="s">
        <v>191</v>
      </c>
      <c r="D15" s="43">
        <v>0.413808</v>
      </c>
      <c r="E15" s="43">
        <v>0.784722812750437</v>
      </c>
    </row>
    <row r="16" ht="15" customHeight="1" spans="1:5">
      <c r="A16" s="41">
        <v>2</v>
      </c>
      <c r="B16" s="40" t="s">
        <v>57</v>
      </c>
      <c r="C16" s="42" t="s">
        <v>192</v>
      </c>
      <c r="D16" s="43">
        <v>1.03452</v>
      </c>
      <c r="E16" s="43">
        <v>1.96180703187609</v>
      </c>
    </row>
    <row r="17" ht="15" customHeight="1" spans="1:5">
      <c r="A17" s="41" t="s">
        <v>193</v>
      </c>
      <c r="B17" s="40" t="s">
        <v>60</v>
      </c>
      <c r="C17" s="45"/>
      <c r="D17" s="43">
        <v>42</v>
      </c>
      <c r="E17" s="43">
        <v>79.6464982202335</v>
      </c>
    </row>
    <row r="18" ht="15" customHeight="1" spans="1:5">
      <c r="A18" s="41" t="s">
        <v>194</v>
      </c>
      <c r="B18" s="40" t="s">
        <v>58</v>
      </c>
      <c r="C18" s="42" t="s">
        <v>195</v>
      </c>
      <c r="D18" s="43">
        <v>2.275944</v>
      </c>
      <c r="E18" s="43">
        <v>4.31597547012741</v>
      </c>
    </row>
    <row r="19" ht="15" customHeight="1" spans="1:5">
      <c r="A19" s="41" t="s">
        <v>43</v>
      </c>
      <c r="B19" s="40" t="s">
        <v>196</v>
      </c>
      <c r="C19" s="42" t="s">
        <v>197</v>
      </c>
      <c r="D19" s="43">
        <v>0.51726</v>
      </c>
      <c r="E19" s="43">
        <v>0.980903515938047</v>
      </c>
    </row>
    <row r="20" ht="15" customHeight="1" spans="1:5">
      <c r="A20" s="41" t="s">
        <v>44</v>
      </c>
      <c r="B20" s="40" t="s">
        <v>198</v>
      </c>
      <c r="C20" s="42" t="s">
        <v>199</v>
      </c>
      <c r="D20" s="43">
        <v>0.620712</v>
      </c>
      <c r="E20" s="43">
        <v>1.17708421912566</v>
      </c>
    </row>
    <row r="21" ht="15" customHeight="1" spans="1:5">
      <c r="A21" s="41" t="s">
        <v>45</v>
      </c>
      <c r="B21" s="40" t="s">
        <v>200</v>
      </c>
      <c r="C21" s="42" t="s">
        <v>199</v>
      </c>
      <c r="D21" s="43">
        <v>0.620712</v>
      </c>
      <c r="E21" s="43">
        <v>1.17708421912566</v>
      </c>
    </row>
    <row r="22" ht="15" customHeight="1" spans="1:5">
      <c r="A22" s="41" t="s">
        <v>82</v>
      </c>
      <c r="B22" s="40" t="s">
        <v>201</v>
      </c>
      <c r="C22" s="42" t="s">
        <v>202</v>
      </c>
      <c r="D22" s="43">
        <v>0.310356</v>
      </c>
      <c r="E22" s="43">
        <v>0.588542109562828</v>
      </c>
    </row>
    <row r="23" ht="15" customHeight="1" spans="1:5">
      <c r="A23" s="41" t="s">
        <v>83</v>
      </c>
      <c r="B23" s="40" t="s">
        <v>203</v>
      </c>
      <c r="C23" s="42" t="s">
        <v>204</v>
      </c>
      <c r="D23" s="43">
        <v>0.206904</v>
      </c>
      <c r="E23" s="43">
        <v>0.392361406375219</v>
      </c>
    </row>
    <row r="24" ht="27.75" customHeight="1" spans="1:5">
      <c r="A24" s="41" t="s">
        <v>205</v>
      </c>
      <c r="B24" s="40" t="s">
        <v>59</v>
      </c>
      <c r="C24" s="42" t="s">
        <v>273</v>
      </c>
      <c r="D24" s="43">
        <v>2.845187184</v>
      </c>
      <c r="E24" s="43">
        <v>5.39545704730207</v>
      </c>
    </row>
    <row r="25" ht="15" customHeight="1" spans="1:5">
      <c r="A25" s="40" t="s">
        <v>34</v>
      </c>
      <c r="B25" s="40"/>
      <c r="C25" s="46"/>
      <c r="D25" s="43">
        <v>52.733015184</v>
      </c>
      <c r="E25" s="43">
        <v>100</v>
      </c>
    </row>
    <row r="26" ht="18" customHeight="1"/>
  </sheetData>
  <mergeCells count="3">
    <mergeCell ref="A2:E2"/>
    <mergeCell ref="A25:B25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8" orientation="landscape" useFirstPageNumber="1"/>
  <headerFooter alignWithMargins="0">
    <oddFooter>&amp;C第 &amp;P 页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view="pageBreakPreview" zoomScale="85" zoomScaleNormal="100" workbookViewId="0">
      <selection activeCell="A1" sqref="A1:H19"/>
    </sheetView>
  </sheetViews>
  <sheetFormatPr defaultColWidth="8.625" defaultRowHeight="14.25"/>
  <cols>
    <col min="1" max="1" width="8.125" style="3" customWidth="1"/>
    <col min="2" max="2" width="18.375" style="3" customWidth="1"/>
    <col min="3" max="3" width="22.75" style="3" customWidth="1"/>
    <col min="4" max="8" width="13.75" style="3" customWidth="1"/>
    <col min="9" max="33" width="9" style="3" customWidth="1"/>
    <col min="34" max="16384" width="8.625" style="3"/>
  </cols>
  <sheetData>
    <row r="1" s="20" customFormat="1" ht="20.1" customHeight="1"/>
    <row r="2" ht="39.95" customHeight="1" spans="1:12">
      <c r="A2" s="5" t="s">
        <v>207</v>
      </c>
      <c r="B2" s="22"/>
      <c r="C2" s="22"/>
      <c r="D2" s="22"/>
      <c r="E2" s="22"/>
      <c r="F2" s="22"/>
      <c r="G2" s="23"/>
      <c r="H2" s="23"/>
    </row>
    <row r="3" s="20" customFormat="1" ht="20.1" customHeight="1" spans="1:12">
      <c r="A3" s="24" t="s">
        <v>290</v>
      </c>
      <c r="B3" s="25"/>
      <c r="C3" s="25"/>
      <c r="D3" s="25"/>
      <c r="E3" s="25"/>
      <c r="F3" s="25"/>
      <c r="G3" s="25"/>
      <c r="H3" s="26" t="s">
        <v>77</v>
      </c>
    </row>
    <row r="4" s="20" customFormat="1" ht="20.1" customHeight="1" spans="1:12">
      <c r="A4" s="9" t="s">
        <v>39</v>
      </c>
      <c r="B4" s="9" t="s">
        <v>208</v>
      </c>
      <c r="C4" s="9" t="s">
        <v>209</v>
      </c>
      <c r="D4" s="9" t="s">
        <v>79</v>
      </c>
      <c r="E4" s="9" t="s">
        <v>210</v>
      </c>
      <c r="F4" s="9" t="s">
        <v>211</v>
      </c>
      <c r="G4" s="9" t="s">
        <v>24</v>
      </c>
      <c r="H4" s="9" t="s">
        <v>212</v>
      </c>
    </row>
    <row r="5" s="20" customFormat="1" ht="20.1" customHeight="1" spans="1:12">
      <c r="A5" s="9"/>
      <c r="B5" s="9"/>
      <c r="C5" s="9"/>
      <c r="D5" s="9"/>
      <c r="E5" s="9"/>
      <c r="F5" s="9"/>
      <c r="G5" s="9"/>
      <c r="H5" s="9"/>
    </row>
    <row r="6" s="20" customFormat="1" ht="20.1" customHeight="1" spans="1:12">
      <c r="A6" s="9"/>
      <c r="B6" s="27" t="s">
        <v>43</v>
      </c>
      <c r="C6" s="27" t="s">
        <v>44</v>
      </c>
      <c r="D6" s="27" t="s">
        <v>45</v>
      </c>
      <c r="E6" s="27" t="s">
        <v>82</v>
      </c>
      <c r="F6" s="27" t="s">
        <v>83</v>
      </c>
      <c r="G6" s="27" t="s">
        <v>84</v>
      </c>
      <c r="H6" s="27" t="s">
        <v>138</v>
      </c>
    </row>
    <row r="7" s="21" customFormat="1" ht="20.1" customHeight="1" spans="1:12">
      <c r="A7" s="28">
        <v>1</v>
      </c>
      <c r="B7" s="29" t="s">
        <v>213</v>
      </c>
      <c r="C7" s="29"/>
      <c r="D7" s="29" t="s">
        <v>214</v>
      </c>
      <c r="E7" s="30">
        <v>120</v>
      </c>
      <c r="F7" s="28">
        <v>3500</v>
      </c>
      <c r="G7" s="28">
        <v>420000</v>
      </c>
      <c r="H7" s="31"/>
      <c r="J7" s="32"/>
      <c r="K7" s="32"/>
      <c r="L7" s="33"/>
    </row>
    <row r="8" s="21" customFormat="1" ht="20.1" customHeight="1" spans="1:12">
      <c r="A8" s="28"/>
      <c r="B8" s="29"/>
      <c r="C8" s="29"/>
      <c r="D8" s="29"/>
      <c r="E8" s="28"/>
      <c r="F8" s="28"/>
      <c r="G8" s="28"/>
      <c r="H8" s="31"/>
      <c r="J8" s="32"/>
      <c r="K8" s="32"/>
      <c r="L8" s="33"/>
    </row>
    <row r="9" s="21" customFormat="1" ht="20.1" customHeight="1" spans="1:12">
      <c r="A9" s="28"/>
      <c r="B9" s="29"/>
      <c r="C9" s="29"/>
      <c r="D9" s="29"/>
      <c r="E9" s="28"/>
      <c r="F9" s="28"/>
      <c r="G9" s="28"/>
      <c r="H9" s="31"/>
      <c r="J9" s="32"/>
      <c r="K9" s="32"/>
      <c r="L9" s="33"/>
    </row>
    <row r="10" s="21" customFormat="1" ht="20.1" customHeight="1" spans="1:12">
      <c r="A10" s="31"/>
      <c r="B10" s="34"/>
      <c r="C10" s="34"/>
      <c r="D10" s="34"/>
      <c r="E10" s="31"/>
      <c r="F10" s="31"/>
      <c r="G10" s="35"/>
      <c r="H10" s="31"/>
    </row>
    <row r="11" s="20" customFormat="1" ht="20.1" customHeight="1" spans="1:12">
      <c r="A11" s="31"/>
      <c r="B11" s="34"/>
      <c r="C11" s="27"/>
      <c r="D11" s="34"/>
      <c r="E11" s="31"/>
      <c r="F11" s="31"/>
      <c r="G11" s="35"/>
      <c r="H11" s="9"/>
    </row>
    <row r="12" s="20" customFormat="1" ht="20.1" customHeight="1" spans="1:12">
      <c r="A12" s="31"/>
      <c r="B12" s="34"/>
      <c r="C12" s="27"/>
      <c r="D12" s="34"/>
      <c r="E12" s="31"/>
      <c r="F12" s="31"/>
      <c r="G12" s="35"/>
      <c r="H12" s="9"/>
    </row>
    <row r="13" s="20" customFormat="1" ht="20.1" customHeight="1" spans="1:12">
      <c r="A13" s="31"/>
      <c r="B13" s="34"/>
      <c r="C13" s="27"/>
      <c r="D13" s="34"/>
      <c r="E13" s="31"/>
      <c r="F13" s="31"/>
      <c r="G13" s="35"/>
      <c r="H13" s="9"/>
    </row>
    <row r="14" s="20" customFormat="1" ht="20.1" customHeight="1" spans="1:12">
      <c r="A14" s="31"/>
      <c r="B14" s="34"/>
      <c r="C14" s="27"/>
      <c r="D14" s="34"/>
      <c r="E14" s="31"/>
      <c r="F14" s="31"/>
      <c r="G14" s="36"/>
      <c r="H14" s="9"/>
    </row>
    <row r="15" s="20" customFormat="1" ht="20.1" customHeight="1" spans="1:12">
      <c r="A15" s="31"/>
      <c r="B15" s="34"/>
      <c r="C15" s="27"/>
      <c r="D15" s="34"/>
      <c r="E15" s="31"/>
      <c r="F15" s="31"/>
      <c r="G15" s="35"/>
      <c r="H15" s="9"/>
    </row>
    <row r="16" s="20" customFormat="1" ht="20.1" customHeight="1" spans="1:12">
      <c r="A16" s="31"/>
      <c r="B16" s="34"/>
      <c r="C16" s="27"/>
      <c r="D16" s="34"/>
      <c r="E16" s="31"/>
      <c r="F16" s="31"/>
      <c r="G16" s="35"/>
      <c r="H16" s="9"/>
    </row>
    <row r="17" s="20" customFormat="1" ht="20.1" customHeight="1" spans="1:8">
      <c r="A17" s="15" t="s">
        <v>34</v>
      </c>
      <c r="B17" s="15"/>
      <c r="C17" s="15"/>
      <c r="D17" s="9" t="s">
        <v>167</v>
      </c>
      <c r="E17" s="9" t="s">
        <v>167</v>
      </c>
      <c r="F17" s="9" t="s">
        <v>167</v>
      </c>
      <c r="G17" s="16">
        <v>420000</v>
      </c>
      <c r="H17" s="9"/>
    </row>
    <row r="18" s="20" customFormat="1" ht="20.1" customHeight="1" spans="1:8">
      <c r="A18" s="37" t="s">
        <v>215</v>
      </c>
      <c r="B18" s="37"/>
      <c r="C18" s="37"/>
      <c r="D18" s="37"/>
      <c r="E18" s="37"/>
      <c r="F18" s="37"/>
      <c r="G18" s="37"/>
      <c r="H18" s="37"/>
    </row>
    <row r="19" ht="20.1" customHeight="1" spans="1:8">
      <c r="A19" s="37" t="s">
        <v>216</v>
      </c>
      <c r="B19" s="37"/>
      <c r="C19" s="37"/>
      <c r="D19" s="37"/>
      <c r="E19" s="37"/>
      <c r="F19" s="37"/>
      <c r="G19" s="37"/>
      <c r="H19" s="37"/>
    </row>
  </sheetData>
  <mergeCells count="12">
    <mergeCell ref="A2:H2"/>
    <mergeCell ref="A17:B17"/>
    <mergeCell ref="A18:H18"/>
    <mergeCell ref="A19:H19"/>
    <mergeCell ref="A4:A6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9" orientation="landscape" useFirstPageNumber="1"/>
  <headerFooter alignWithMargins="0">
    <oddFooter>&amp;C第 &amp;P 页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view="pageBreakPreview" zoomScale="85" zoomScaleNormal="100" workbookViewId="0">
      <selection activeCell="A1" sqref="A1:H18"/>
    </sheetView>
  </sheetViews>
  <sheetFormatPr defaultColWidth="8.625" defaultRowHeight="14.25" outlineLevelCol="7"/>
  <cols>
    <col min="1" max="1" width="9" style="3" customWidth="1"/>
    <col min="2" max="8" width="16.625" style="3" customWidth="1"/>
    <col min="9" max="32" width="9" style="3" customWidth="1"/>
    <col min="33" max="16384" width="8.625" style="3"/>
  </cols>
  <sheetData>
    <row r="1" ht="20.1" customHeight="1"/>
    <row r="2" ht="20.1" customHeight="1" spans="1:8">
      <c r="A2" s="4" t="s">
        <v>217</v>
      </c>
      <c r="B2" s="5"/>
      <c r="C2" s="5"/>
      <c r="D2" s="5"/>
      <c r="E2" s="5"/>
      <c r="F2" s="5"/>
      <c r="G2" s="5"/>
      <c r="H2" s="5"/>
    </row>
    <row r="3" ht="20.1" customHeight="1" spans="1:8">
      <c r="A3" s="5"/>
      <c r="B3" s="5"/>
      <c r="C3" s="5"/>
      <c r="D3" s="5"/>
      <c r="E3" s="5"/>
      <c r="F3" s="5"/>
      <c r="G3" s="5"/>
      <c r="H3" s="5"/>
    </row>
    <row r="4" s="1" customFormat="1" ht="21" customHeight="1" spans="1:8">
      <c r="A4" s="6" t="s">
        <v>290</v>
      </c>
      <c r="B4" s="7"/>
      <c r="C4" s="7"/>
      <c r="D4" s="7"/>
      <c r="E4" s="7"/>
      <c r="F4" s="7"/>
      <c r="G4" s="7"/>
      <c r="H4" s="8" t="s">
        <v>16</v>
      </c>
    </row>
    <row r="5" ht="20.1" customHeight="1" spans="1:8">
      <c r="A5" s="9" t="s">
        <v>39</v>
      </c>
      <c r="B5" s="9" t="s">
        <v>171</v>
      </c>
      <c r="C5" s="9" t="s">
        <v>218</v>
      </c>
      <c r="D5" s="9" t="s">
        <v>53</v>
      </c>
      <c r="E5" s="9" t="s">
        <v>55</v>
      </c>
      <c r="F5" s="9" t="s">
        <v>31</v>
      </c>
      <c r="G5" s="9" t="s">
        <v>219</v>
      </c>
      <c r="H5" s="9" t="s">
        <v>24</v>
      </c>
    </row>
    <row r="6" ht="20.1" customHeight="1" spans="1:8">
      <c r="A6" s="9"/>
      <c r="B6" s="9"/>
      <c r="C6" s="9"/>
      <c r="D6" s="9"/>
      <c r="E6" s="9"/>
      <c r="F6" s="9"/>
      <c r="G6" s="9"/>
      <c r="H6" s="9"/>
    </row>
    <row r="7" ht="20.1" customHeight="1" spans="1:8">
      <c r="A7" s="10"/>
      <c r="B7" s="11" t="s">
        <v>43</v>
      </c>
      <c r="C7" s="11" t="s">
        <v>44</v>
      </c>
      <c r="D7" s="11" t="s">
        <v>45</v>
      </c>
      <c r="E7" s="11" t="s">
        <v>82</v>
      </c>
      <c r="F7" s="11" t="s">
        <v>83</v>
      </c>
      <c r="G7" s="11" t="s">
        <v>84</v>
      </c>
      <c r="H7" s="11" t="s">
        <v>138</v>
      </c>
    </row>
    <row r="8" ht="20.1" customHeight="1" spans="1:8">
      <c r="A8" s="9">
        <v>1</v>
      </c>
      <c r="B8" s="9" t="s">
        <v>62</v>
      </c>
      <c r="C8" s="12">
        <v>50.676</v>
      </c>
      <c r="D8" s="12">
        <v>1.05</v>
      </c>
      <c r="E8" s="12">
        <v>52.733015184</v>
      </c>
      <c r="F8" s="12">
        <v>104.459015184</v>
      </c>
      <c r="G8" s="12">
        <v>3</v>
      </c>
      <c r="H8" s="12">
        <v>3.13377045552</v>
      </c>
    </row>
    <row r="9" ht="20.1" customHeight="1" spans="1:8">
      <c r="A9" s="9"/>
      <c r="B9" s="9"/>
      <c r="C9" s="12"/>
      <c r="D9" s="12"/>
      <c r="E9" s="12"/>
      <c r="F9" s="12"/>
      <c r="G9" s="13"/>
      <c r="H9" s="12"/>
    </row>
    <row r="10" ht="20.1" customHeight="1" spans="1:8">
      <c r="A10" s="9"/>
      <c r="B10" s="9"/>
      <c r="C10" s="12"/>
      <c r="D10" s="12"/>
      <c r="E10" s="12"/>
      <c r="F10" s="12"/>
      <c r="G10" s="13"/>
      <c r="H10" s="12"/>
    </row>
    <row r="11" ht="20.1" customHeight="1" spans="1:8">
      <c r="A11" s="9"/>
      <c r="B11" s="9"/>
      <c r="C11" s="12"/>
      <c r="D11" s="12"/>
      <c r="E11" s="12"/>
      <c r="F11" s="12"/>
      <c r="G11" s="13"/>
      <c r="H11" s="12"/>
    </row>
    <row r="12" ht="20.1" customHeight="1" spans="1:8">
      <c r="A12" s="9"/>
      <c r="B12" s="9"/>
      <c r="C12" s="14"/>
      <c r="D12" s="14"/>
      <c r="E12" s="14"/>
      <c r="F12" s="14"/>
      <c r="G12" s="9"/>
      <c r="H12" s="12"/>
    </row>
    <row r="13" ht="20.1" customHeight="1" spans="1:8">
      <c r="A13" s="9"/>
      <c r="B13" s="9"/>
      <c r="C13" s="14"/>
      <c r="D13" s="14"/>
      <c r="E13" s="14"/>
      <c r="F13" s="14"/>
      <c r="G13" s="9"/>
      <c r="H13" s="12"/>
    </row>
    <row r="14" ht="20.1" customHeight="1" spans="1:8">
      <c r="A14" s="9"/>
      <c r="B14" s="9"/>
      <c r="C14" s="9"/>
      <c r="D14" s="9"/>
      <c r="E14" s="9"/>
      <c r="F14" s="9"/>
      <c r="G14" s="9"/>
      <c r="H14" s="12"/>
    </row>
    <row r="15" ht="20.1" customHeight="1" spans="1:8">
      <c r="A15" s="9"/>
      <c r="B15" s="9"/>
      <c r="C15" s="9"/>
      <c r="D15" s="9"/>
      <c r="E15" s="9"/>
      <c r="F15" s="9"/>
      <c r="G15" s="9"/>
      <c r="H15" s="12"/>
    </row>
    <row r="16" ht="20.1" customHeight="1" spans="1:8">
      <c r="A16" s="15" t="s">
        <v>34</v>
      </c>
      <c r="B16" s="9"/>
      <c r="C16" s="16"/>
      <c r="D16" s="16"/>
      <c r="E16" s="16"/>
      <c r="F16" s="16"/>
      <c r="G16" s="17"/>
      <c r="H16" s="18">
        <v>3.13377045552</v>
      </c>
    </row>
    <row r="17" s="2" customFormat="1" ht="12.75" spans="1:8">
      <c r="A17" s="19" t="s">
        <v>220</v>
      </c>
      <c r="B17" s="19"/>
      <c r="C17" s="19"/>
      <c r="D17" s="19"/>
      <c r="E17" s="19"/>
      <c r="F17" s="19"/>
      <c r="G17" s="19"/>
      <c r="H17" s="19"/>
    </row>
    <row r="18" s="2" customFormat="1" ht="12.75" spans="1:8">
      <c r="A18" s="19" t="s">
        <v>221</v>
      </c>
      <c r="B18" s="19"/>
      <c r="C18" s="19"/>
      <c r="D18" s="19"/>
      <c r="E18" s="19"/>
      <c r="F18" s="19"/>
      <c r="G18" s="19"/>
      <c r="H18" s="19"/>
    </row>
  </sheetData>
  <mergeCells count="11">
    <mergeCell ref="A17:H17"/>
    <mergeCell ref="A18:H18"/>
    <mergeCell ref="A5:A7"/>
    <mergeCell ref="B5:B6"/>
    <mergeCell ref="C5:C6"/>
    <mergeCell ref="D5:D6"/>
    <mergeCell ref="E5:E6"/>
    <mergeCell ref="F5:F6"/>
    <mergeCell ref="G5:G6"/>
    <mergeCell ref="H5:H6"/>
    <mergeCell ref="A2:H3"/>
  </mergeCells>
  <printOptions horizontalCentered="1"/>
  <pageMargins left="0.590551181102362" right="0.590551181102362" top="1.18110236220472" bottom="0.78740157480315" header="0.511811023622047" footer="0.511811023622047"/>
  <pageSetup paperSize="9" firstPageNumber="50" orientation="landscape" useFirstPageNumber="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showZeros="0" view="pageBreakPreview" zoomScaleNormal="100" workbookViewId="0">
      <pane ySplit="1" topLeftCell="A2" activePane="bottomLeft" state="frozen"/>
      <selection/>
      <selection pane="bottomLeft" activeCell="H1" sqref="H$1:W$1048576"/>
    </sheetView>
  </sheetViews>
  <sheetFormatPr defaultColWidth="8.875" defaultRowHeight="12.75" outlineLevelCol="6"/>
  <cols>
    <col min="1" max="1" width="3.625" style="94" customWidth="1"/>
    <col min="2" max="2" width="12.125" style="25" customWidth="1"/>
    <col min="3" max="3" width="39.125" style="95" customWidth="1"/>
    <col min="4" max="4" width="6.5" style="25" customWidth="1"/>
    <col min="5" max="5" width="6.875" style="96" customWidth="1"/>
    <col min="6" max="6" width="10.25" style="97" customWidth="1"/>
    <col min="7" max="7" width="10.75" style="97" customWidth="1"/>
    <col min="8" max="24" width="9" style="69" customWidth="1"/>
    <col min="25" max="200" width="8.875" style="69" customWidth="1"/>
    <col min="201" max="16384" width="8.875" style="69"/>
  </cols>
  <sheetData>
    <row r="1" s="91" customFormat="1" spans="1:7">
      <c r="A1" s="94" t="s">
        <v>69</v>
      </c>
      <c r="B1" s="25" t="s">
        <v>70</v>
      </c>
      <c r="C1" s="95" t="s">
        <v>71</v>
      </c>
      <c r="D1" s="25" t="s">
        <v>72</v>
      </c>
      <c r="E1" s="96" t="s">
        <v>73</v>
      </c>
      <c r="F1" s="97" t="s">
        <v>74</v>
      </c>
      <c r="G1" s="97" t="s">
        <v>75</v>
      </c>
    </row>
    <row r="2" ht="20.1" customHeight="1" spans="1:7">
      <c r="A2" s="75" t="s">
        <v>76</v>
      </c>
      <c r="B2" s="75"/>
      <c r="C2" s="75"/>
      <c r="D2" s="75"/>
      <c r="E2" s="75"/>
      <c r="F2" s="75"/>
      <c r="G2" s="75"/>
    </row>
    <row r="3" s="7" customFormat="1" ht="15" customHeight="1" spans="1:7">
      <c r="A3" s="98" t="s">
        <v>37</v>
      </c>
      <c r="B3" s="98"/>
      <c r="C3" s="99"/>
      <c r="D3" s="25"/>
      <c r="E3" s="96"/>
      <c r="F3" s="97" t="s">
        <v>77</v>
      </c>
      <c r="G3" s="97"/>
    </row>
    <row r="4" ht="15" customHeight="1" spans="1:7">
      <c r="A4" s="79" t="s">
        <v>39</v>
      </c>
      <c r="B4" s="76" t="s">
        <v>78</v>
      </c>
      <c r="C4" s="76" t="s">
        <v>65</v>
      </c>
      <c r="D4" s="76" t="s">
        <v>79</v>
      </c>
      <c r="E4" s="100" t="s">
        <v>80</v>
      </c>
      <c r="F4" s="101" t="s">
        <v>81</v>
      </c>
      <c r="G4" s="101" t="s">
        <v>24</v>
      </c>
    </row>
    <row r="5" ht="15" customHeight="1" spans="1:7">
      <c r="A5" s="79"/>
      <c r="B5" s="41" t="s">
        <v>43</v>
      </c>
      <c r="C5" s="79" t="s">
        <v>44</v>
      </c>
      <c r="D5" s="41" t="s">
        <v>45</v>
      </c>
      <c r="E5" s="102" t="s">
        <v>82</v>
      </c>
      <c r="F5" s="90" t="s">
        <v>83</v>
      </c>
      <c r="G5" s="90" t="s">
        <v>84</v>
      </c>
    </row>
    <row r="6" s="92" customFormat="1" ht="15" customHeight="1" spans="1:7">
      <c r="A6" s="81" t="s">
        <v>46</v>
      </c>
      <c r="B6" s="83"/>
      <c r="C6" s="82" t="s">
        <v>48</v>
      </c>
      <c r="D6" s="83"/>
      <c r="E6" s="103"/>
      <c r="F6" s="84"/>
      <c r="G6" s="84">
        <v>84401.0687783214</v>
      </c>
    </row>
    <row r="7" s="92" customFormat="1" ht="15" customHeight="1" spans="1:7">
      <c r="A7" s="81" t="s">
        <v>85</v>
      </c>
      <c r="B7" s="83"/>
      <c r="C7" s="82" t="s">
        <v>86</v>
      </c>
      <c r="D7" s="40"/>
      <c r="E7" s="43"/>
      <c r="F7" s="84"/>
      <c r="G7" s="84">
        <v>74819.682608593</v>
      </c>
    </row>
    <row r="8" s="92" customFormat="1" ht="15" customHeight="1" spans="1:7">
      <c r="A8" s="41" t="s">
        <v>43</v>
      </c>
      <c r="B8" s="83"/>
      <c r="C8" s="76" t="s">
        <v>87</v>
      </c>
      <c r="D8" s="104" t="s">
        <v>88</v>
      </c>
      <c r="E8" s="43">
        <v>1.8979</v>
      </c>
      <c r="F8" s="84"/>
      <c r="G8" s="90">
        <v>257.707781102118</v>
      </c>
    </row>
    <row r="9" ht="15" customHeight="1" spans="1:7">
      <c r="A9" s="41"/>
      <c r="B9" s="40" t="s">
        <v>89</v>
      </c>
      <c r="C9" s="76" t="s">
        <v>90</v>
      </c>
      <c r="D9" s="105" t="s">
        <v>91</v>
      </c>
      <c r="E9" s="43">
        <v>9.49</v>
      </c>
      <c r="F9" s="90">
        <v>27.1557198210872</v>
      </c>
      <c r="G9" s="90">
        <v>257.707781102118</v>
      </c>
    </row>
    <row r="10" ht="15" customHeight="1" spans="1:7">
      <c r="A10" s="41" t="s">
        <v>44</v>
      </c>
      <c r="B10" s="40"/>
      <c r="C10" s="76" t="s">
        <v>92</v>
      </c>
      <c r="D10" s="104" t="s">
        <v>88</v>
      </c>
      <c r="E10" s="43">
        <v>1.8979</v>
      </c>
      <c r="F10" s="90">
        <v>0</v>
      </c>
      <c r="G10" s="90">
        <v>26355.8066746748</v>
      </c>
    </row>
    <row r="11" ht="15" customHeight="1" spans="1:7">
      <c r="A11" s="41"/>
      <c r="B11" s="106">
        <v>10397</v>
      </c>
      <c r="C11" s="107" t="s">
        <v>93</v>
      </c>
      <c r="D11" s="105" t="s">
        <v>91</v>
      </c>
      <c r="E11" s="43">
        <v>56.93</v>
      </c>
      <c r="F11" s="90">
        <v>462.951109690406</v>
      </c>
      <c r="G11" s="90">
        <v>26355.8066746748</v>
      </c>
    </row>
    <row r="12" ht="15" customHeight="1" spans="1:7">
      <c r="A12" s="41" t="s">
        <v>45</v>
      </c>
      <c r="B12" s="40"/>
      <c r="C12" s="76" t="s">
        <v>94</v>
      </c>
      <c r="D12" s="104" t="s">
        <v>88</v>
      </c>
      <c r="E12" s="43">
        <v>1.8979</v>
      </c>
      <c r="F12" s="90">
        <v>0</v>
      </c>
      <c r="G12" s="90">
        <v>48206.1681528161</v>
      </c>
    </row>
    <row r="13" ht="15" customHeight="1" spans="1:7">
      <c r="A13" s="41"/>
      <c r="B13" s="106">
        <v>10397</v>
      </c>
      <c r="C13" s="107" t="s">
        <v>93</v>
      </c>
      <c r="D13" s="105" t="s">
        <v>91</v>
      </c>
      <c r="E13" s="43">
        <v>85.93</v>
      </c>
      <c r="F13" s="90">
        <v>462.951109690406</v>
      </c>
      <c r="G13" s="90">
        <v>39781.3888556966</v>
      </c>
    </row>
    <row r="14" ht="15" customHeight="1" spans="1:7">
      <c r="A14" s="41"/>
      <c r="B14" s="106">
        <v>10398</v>
      </c>
      <c r="C14" s="107" t="s">
        <v>95</v>
      </c>
      <c r="D14" s="105" t="s">
        <v>91</v>
      </c>
      <c r="E14" s="43">
        <v>15.61</v>
      </c>
      <c r="F14" s="90">
        <v>539.70399084686</v>
      </c>
      <c r="G14" s="90">
        <v>8424.77929711948</v>
      </c>
    </row>
    <row r="15" ht="15" customHeight="1" spans="1:7">
      <c r="A15" s="41"/>
      <c r="B15" s="40"/>
      <c r="C15" s="76"/>
      <c r="D15" s="105"/>
      <c r="E15" s="43"/>
      <c r="F15" s="90"/>
      <c r="G15" s="90"/>
    </row>
    <row r="16" ht="15" customHeight="1" spans="1:7">
      <c r="A16" s="81" t="s">
        <v>96</v>
      </c>
      <c r="B16" s="83"/>
      <c r="C16" s="82" t="s">
        <v>97</v>
      </c>
      <c r="D16" s="83"/>
      <c r="E16" s="103"/>
      <c r="F16" s="84"/>
      <c r="G16" s="84">
        <v>9581.38616972837</v>
      </c>
    </row>
    <row r="17" ht="15" customHeight="1" spans="1:7">
      <c r="A17" s="41" t="s">
        <v>43</v>
      </c>
      <c r="B17" s="106"/>
      <c r="C17" s="76" t="s">
        <v>98</v>
      </c>
      <c r="D17" s="104" t="s">
        <v>88</v>
      </c>
      <c r="E17" s="43">
        <v>1.8978</v>
      </c>
      <c r="F17" s="90"/>
      <c r="G17" s="90">
        <v>6599.50400284928</v>
      </c>
    </row>
    <row r="18" s="92" customFormat="1" ht="15" customHeight="1" spans="1:7">
      <c r="A18" s="41"/>
      <c r="B18" s="40">
        <v>10103</v>
      </c>
      <c r="C18" s="76" t="s">
        <v>98</v>
      </c>
      <c r="D18" s="40" t="s">
        <v>99</v>
      </c>
      <c r="E18" s="108">
        <v>1.8978</v>
      </c>
      <c r="F18" s="90">
        <v>3477.44968007655</v>
      </c>
      <c r="G18" s="90">
        <v>6599.50400284928</v>
      </c>
    </row>
    <row r="19" ht="15" customHeight="1" spans="1:7">
      <c r="A19" s="41" t="s">
        <v>44</v>
      </c>
      <c r="B19" s="40"/>
      <c r="C19" s="76" t="s">
        <v>100</v>
      </c>
      <c r="D19" s="40" t="s">
        <v>101</v>
      </c>
      <c r="E19" s="43">
        <v>0.5</v>
      </c>
      <c r="F19" s="90">
        <v>0</v>
      </c>
      <c r="G19" s="90">
        <v>2981.88216687909</v>
      </c>
    </row>
    <row r="20" ht="15" customHeight="1" spans="1:7">
      <c r="A20" s="41"/>
      <c r="B20" s="40">
        <v>10102</v>
      </c>
      <c r="C20" s="107" t="s">
        <v>100</v>
      </c>
      <c r="D20" s="105" t="s">
        <v>91</v>
      </c>
      <c r="E20" s="43">
        <v>0.75</v>
      </c>
      <c r="F20" s="90">
        <v>3975.84288917212</v>
      </c>
      <c r="G20" s="90">
        <v>2981.88216687909</v>
      </c>
    </row>
    <row r="21" s="92" customFormat="1" ht="15" customHeight="1" spans="1:7">
      <c r="A21" s="109"/>
      <c r="B21" s="109"/>
      <c r="C21" s="79"/>
      <c r="D21" s="109"/>
      <c r="E21" s="109"/>
      <c r="F21" s="109"/>
      <c r="G21" s="109"/>
    </row>
    <row r="22" s="92" customFormat="1" ht="15" customHeight="1" spans="1:7">
      <c r="A22" s="81" t="s">
        <v>52</v>
      </c>
      <c r="B22" s="83"/>
      <c r="C22" s="82" t="s">
        <v>49</v>
      </c>
      <c r="D22" s="83"/>
      <c r="E22" s="103"/>
      <c r="F22" s="84"/>
      <c r="G22" s="84">
        <v>26820.8792202921</v>
      </c>
    </row>
    <row r="23" s="93" customFormat="1" ht="15" customHeight="1" spans="1:7">
      <c r="A23" s="81" t="s">
        <v>85</v>
      </c>
      <c r="B23" s="110"/>
      <c r="C23" s="111" t="s">
        <v>102</v>
      </c>
      <c r="D23" s="111"/>
      <c r="E23" s="110"/>
      <c r="F23" s="90"/>
      <c r="G23" s="112">
        <v>2735.86596215723</v>
      </c>
    </row>
    <row r="24" ht="15" customHeight="1" spans="1:7">
      <c r="A24" s="81" t="s">
        <v>43</v>
      </c>
      <c r="B24" s="83"/>
      <c r="C24" s="113" t="s">
        <v>103</v>
      </c>
      <c r="D24" s="83" t="s">
        <v>104</v>
      </c>
      <c r="E24" s="83">
        <v>261</v>
      </c>
      <c r="F24" s="90"/>
      <c r="G24" s="84">
        <v>2735.86596215723</v>
      </c>
    </row>
    <row r="25" ht="15" customHeight="1" spans="1:7">
      <c r="A25" s="41"/>
      <c r="B25" s="40">
        <v>10255</v>
      </c>
      <c r="C25" s="79" t="s">
        <v>105</v>
      </c>
      <c r="D25" s="105" t="s">
        <v>91</v>
      </c>
      <c r="E25" s="116">
        <v>1.2528</v>
      </c>
      <c r="F25" s="90">
        <v>851.851919801367</v>
      </c>
      <c r="G25" s="90">
        <v>1067.20008512715</v>
      </c>
    </row>
    <row r="26" ht="15" customHeight="1" spans="1:7">
      <c r="A26" s="41"/>
      <c r="B26" s="114">
        <v>10424</v>
      </c>
      <c r="C26" s="114" t="s">
        <v>106</v>
      </c>
      <c r="D26" s="105" t="s">
        <v>91</v>
      </c>
      <c r="E26" s="116">
        <v>0.6003</v>
      </c>
      <c r="F26" s="90">
        <v>2779.71993508259</v>
      </c>
      <c r="G26" s="90">
        <v>1668.66587703008</v>
      </c>
    </row>
    <row r="27" ht="15" customHeight="1" spans="1:7">
      <c r="A27" s="41"/>
      <c r="B27" s="40"/>
      <c r="C27" s="79"/>
      <c r="D27" s="105"/>
      <c r="E27" s="40"/>
      <c r="F27" s="90"/>
      <c r="G27" s="90"/>
    </row>
    <row r="28" ht="15" customHeight="1" spans="1:7">
      <c r="A28" s="81" t="s">
        <v>96</v>
      </c>
      <c r="B28" s="83"/>
      <c r="C28" s="113" t="s">
        <v>107</v>
      </c>
      <c r="D28" s="81"/>
      <c r="E28" s="86"/>
      <c r="F28" s="84"/>
      <c r="G28" s="84">
        <v>24085.0132581349</v>
      </c>
    </row>
    <row r="29" ht="15" customHeight="1" spans="1:7">
      <c r="A29" s="81" t="s">
        <v>43</v>
      </c>
      <c r="B29" s="83"/>
      <c r="C29" s="113" t="s">
        <v>108</v>
      </c>
      <c r="D29" s="81" t="s">
        <v>109</v>
      </c>
      <c r="E29" s="117">
        <v>3</v>
      </c>
      <c r="F29" s="84"/>
      <c r="G29" s="84">
        <v>7649.32336103955</v>
      </c>
    </row>
    <row r="30" ht="15" customHeight="1" spans="1:7">
      <c r="A30" s="41"/>
      <c r="B30" s="40">
        <v>10252</v>
      </c>
      <c r="C30" s="79" t="s">
        <v>110</v>
      </c>
      <c r="D30" s="105" t="s">
        <v>91</v>
      </c>
      <c r="E30" s="116">
        <v>0.36</v>
      </c>
      <c r="F30" s="90">
        <v>279.085851351812</v>
      </c>
      <c r="G30" s="90">
        <v>100.470906486652</v>
      </c>
    </row>
    <row r="31" ht="15" customHeight="1" spans="1:7">
      <c r="A31" s="41"/>
      <c r="B31" s="114">
        <v>10424</v>
      </c>
      <c r="C31" s="114" t="s">
        <v>106</v>
      </c>
      <c r="D31" s="105" t="s">
        <v>91</v>
      </c>
      <c r="E31" s="116">
        <v>0.216</v>
      </c>
      <c r="F31" s="90">
        <v>2779.71993508259</v>
      </c>
      <c r="G31" s="90">
        <v>600.41950597784</v>
      </c>
    </row>
    <row r="32" ht="15" customHeight="1" spans="1:7">
      <c r="A32" s="41"/>
      <c r="B32" s="118">
        <v>40028</v>
      </c>
      <c r="C32" s="114" t="s">
        <v>111</v>
      </c>
      <c r="D32" s="105" t="s">
        <v>91</v>
      </c>
      <c r="E32" s="116">
        <v>0.0228</v>
      </c>
      <c r="F32" s="90">
        <v>61355.9701017526</v>
      </c>
      <c r="G32" s="90">
        <v>1398.91611831996</v>
      </c>
    </row>
    <row r="33" ht="15" customHeight="1" spans="1:7">
      <c r="A33" s="41"/>
      <c r="B33" s="119">
        <v>30052</v>
      </c>
      <c r="C33" s="114" t="s">
        <v>112</v>
      </c>
      <c r="D33" s="105" t="s">
        <v>91</v>
      </c>
      <c r="E33" s="116">
        <v>0.0273</v>
      </c>
      <c r="F33" s="90">
        <v>86874.8553866674</v>
      </c>
      <c r="G33" s="90">
        <v>2371.68355205602</v>
      </c>
    </row>
    <row r="34" s="264" customFormat="1" ht="15" customHeight="1" spans="1:7">
      <c r="A34" s="41"/>
      <c r="B34" s="106">
        <v>30054</v>
      </c>
      <c r="C34" s="107" t="s">
        <v>113</v>
      </c>
      <c r="D34" s="105" t="s">
        <v>114</v>
      </c>
      <c r="E34" s="116">
        <v>0.2256</v>
      </c>
      <c r="F34" s="90">
        <v>2006.0198777219</v>
      </c>
      <c r="G34" s="90">
        <v>452.558084414062</v>
      </c>
    </row>
    <row r="35" ht="15" customHeight="1" spans="1:7">
      <c r="A35" s="41"/>
      <c r="B35" s="40" t="s">
        <v>115</v>
      </c>
      <c r="C35" s="76" t="s">
        <v>116</v>
      </c>
      <c r="D35" s="105" t="s">
        <v>91</v>
      </c>
      <c r="E35" s="116">
        <v>0.01039968</v>
      </c>
      <c r="F35" s="90">
        <v>3712.97289318213</v>
      </c>
      <c r="G35" s="90">
        <v>38.6137299377684</v>
      </c>
    </row>
    <row r="36" ht="15" customHeight="1" spans="1:7">
      <c r="A36" s="41"/>
      <c r="B36" s="118">
        <v>40227</v>
      </c>
      <c r="C36" s="114" t="s">
        <v>117</v>
      </c>
      <c r="D36" s="114" t="s">
        <v>118</v>
      </c>
      <c r="E36" s="116">
        <v>0.12</v>
      </c>
      <c r="F36" s="90">
        <v>22388.8455320604</v>
      </c>
      <c r="G36" s="90">
        <v>2686.66146384725</v>
      </c>
    </row>
    <row r="37" ht="15" customHeight="1" spans="1:7">
      <c r="A37" s="81" t="s">
        <v>44</v>
      </c>
      <c r="B37" s="83"/>
      <c r="C37" s="113" t="s">
        <v>119</v>
      </c>
      <c r="D37" s="81" t="s">
        <v>109</v>
      </c>
      <c r="E37" s="117">
        <v>3</v>
      </c>
      <c r="F37" s="84"/>
      <c r="G37" s="84">
        <v>16435.6898970953</v>
      </c>
    </row>
    <row r="38" ht="15" customHeight="1" spans="1:7">
      <c r="A38" s="41"/>
      <c r="B38" s="40">
        <v>10252</v>
      </c>
      <c r="C38" s="79" t="s">
        <v>110</v>
      </c>
      <c r="D38" s="105" t="s">
        <v>91</v>
      </c>
      <c r="E38" s="116">
        <v>0.9</v>
      </c>
      <c r="F38" s="90">
        <v>279.085851351812</v>
      </c>
      <c r="G38" s="90">
        <v>251.17726621663</v>
      </c>
    </row>
    <row r="39" ht="15" customHeight="1" spans="1:7">
      <c r="A39" s="41"/>
      <c r="B39" s="114">
        <v>10424</v>
      </c>
      <c r="C39" s="114" t="s">
        <v>106</v>
      </c>
      <c r="D39" s="105" t="s">
        <v>91</v>
      </c>
      <c r="E39" s="116">
        <v>0.54</v>
      </c>
      <c r="F39" s="90">
        <v>2779.71993508259</v>
      </c>
      <c r="G39" s="90">
        <v>1501.0487649446</v>
      </c>
    </row>
    <row r="40" ht="15" customHeight="1" spans="1:7">
      <c r="A40" s="41"/>
      <c r="B40" s="118">
        <v>40028</v>
      </c>
      <c r="C40" s="114" t="s">
        <v>111</v>
      </c>
      <c r="D40" s="105" t="s">
        <v>91</v>
      </c>
      <c r="E40" s="116">
        <v>0.036</v>
      </c>
      <c r="F40" s="90">
        <v>61355.9701017526</v>
      </c>
      <c r="G40" s="90">
        <v>2208.81492366309</v>
      </c>
    </row>
    <row r="41" ht="15" customHeight="1" spans="1:7">
      <c r="A41" s="41"/>
      <c r="B41" s="119">
        <v>30052</v>
      </c>
      <c r="C41" s="114" t="s">
        <v>112</v>
      </c>
      <c r="D41" s="105" t="s">
        <v>91</v>
      </c>
      <c r="E41" s="116">
        <v>0.072</v>
      </c>
      <c r="F41" s="90">
        <v>86874.8553866674</v>
      </c>
      <c r="G41" s="90">
        <v>6254.98958784005</v>
      </c>
    </row>
    <row r="42" ht="15" customHeight="1" spans="1:7">
      <c r="A42" s="41"/>
      <c r="B42" s="106">
        <v>30054</v>
      </c>
      <c r="C42" s="107" t="s">
        <v>113</v>
      </c>
      <c r="D42" s="105" t="s">
        <v>114</v>
      </c>
      <c r="E42" s="116">
        <v>0.4866</v>
      </c>
      <c r="F42" s="90">
        <v>2006.0198777219</v>
      </c>
      <c r="G42" s="90">
        <v>976.129272499479</v>
      </c>
    </row>
    <row r="43" ht="15" customHeight="1" spans="1:7">
      <c r="A43" s="41"/>
      <c r="B43" s="40" t="s">
        <v>115</v>
      </c>
      <c r="C43" s="76" t="s">
        <v>116</v>
      </c>
      <c r="D43" s="105" t="s">
        <v>91</v>
      </c>
      <c r="E43" s="116">
        <v>0.01492128</v>
      </c>
      <c r="F43" s="90">
        <v>3712.97289318213</v>
      </c>
      <c r="G43" s="90">
        <v>55.4023081715807</v>
      </c>
    </row>
    <row r="44" ht="15" customHeight="1" spans="1:7">
      <c r="A44" s="41"/>
      <c r="B44" s="118">
        <v>40229</v>
      </c>
      <c r="C44" s="114" t="s">
        <v>120</v>
      </c>
      <c r="D44" s="114" t="s">
        <v>118</v>
      </c>
      <c r="E44" s="116">
        <v>0.12</v>
      </c>
      <c r="F44" s="90">
        <v>43234.3981146656</v>
      </c>
      <c r="G44" s="90">
        <v>5188.12777375988</v>
      </c>
    </row>
    <row r="45" ht="15" customHeight="1" spans="1:7">
      <c r="A45" s="41"/>
      <c r="B45" s="118"/>
      <c r="C45" s="114"/>
      <c r="D45" s="105"/>
      <c r="E45" s="40"/>
      <c r="F45" s="90"/>
      <c r="G45" s="90"/>
    </row>
    <row r="46" ht="15" customHeight="1" spans="1:7">
      <c r="A46" s="81" t="s">
        <v>54</v>
      </c>
      <c r="B46" s="83"/>
      <c r="C46" s="82" t="s">
        <v>50</v>
      </c>
      <c r="D46" s="83"/>
      <c r="E46" s="103"/>
      <c r="F46" s="84"/>
      <c r="G46" s="84">
        <v>2109.62975434935</v>
      </c>
    </row>
    <row r="47" s="92" customFormat="1" ht="15" customHeight="1" spans="1:7">
      <c r="A47" s="81" t="s">
        <v>85</v>
      </c>
      <c r="B47" s="83"/>
      <c r="C47" s="113" t="s">
        <v>121</v>
      </c>
      <c r="D47" s="83" t="s">
        <v>104</v>
      </c>
      <c r="E47" s="123">
        <v>137</v>
      </c>
      <c r="F47" s="84"/>
      <c r="G47" s="84">
        <v>2109.62975434935</v>
      </c>
    </row>
    <row r="48" ht="15" customHeight="1" spans="1:7">
      <c r="A48" s="41" t="s">
        <v>43</v>
      </c>
      <c r="B48" s="40">
        <v>80001</v>
      </c>
      <c r="C48" s="76" t="s">
        <v>122</v>
      </c>
      <c r="D48" s="105" t="s">
        <v>123</v>
      </c>
      <c r="E48" s="40">
        <v>0.548</v>
      </c>
      <c r="F48" s="90">
        <v>2342.72275167283</v>
      </c>
      <c r="G48" s="90">
        <v>1283.81206791671</v>
      </c>
    </row>
    <row r="49" ht="15" customHeight="1" spans="1:7">
      <c r="A49" s="41" t="s">
        <v>44</v>
      </c>
      <c r="B49" s="40" t="s">
        <v>124</v>
      </c>
      <c r="C49" s="79" t="s">
        <v>125</v>
      </c>
      <c r="D49" s="105" t="s">
        <v>123</v>
      </c>
      <c r="E49" s="40">
        <v>0.411</v>
      </c>
      <c r="F49" s="90">
        <v>2009.28877477527</v>
      </c>
      <c r="G49" s="90">
        <v>825.817686432637</v>
      </c>
    </row>
    <row r="50" s="92" customFormat="1" ht="15" customHeight="1" spans="1:7">
      <c r="A50" s="41"/>
      <c r="B50" s="40"/>
      <c r="C50" s="124"/>
      <c r="D50" s="43"/>
      <c r="E50" s="102"/>
      <c r="F50" s="90"/>
      <c r="G50" s="90"/>
    </row>
    <row r="51" ht="15" customHeight="1"/>
    <row r="52" s="92" customFormat="1" ht="15" customHeight="1" spans="1:7">
      <c r="A52" s="94"/>
      <c r="B52" s="25"/>
      <c r="C52" s="125"/>
      <c r="D52" s="25"/>
      <c r="E52" s="96"/>
      <c r="F52" s="97"/>
      <c r="G52" s="97"/>
    </row>
    <row r="53" ht="15" customHeight="1" spans="1:7">
      <c r="C53" s="126"/>
    </row>
    <row r="54" ht="15" customHeight="1"/>
    <row r="55" ht="15" customHeight="1"/>
    <row r="60" spans="1:7">
      <c r="F60" s="127"/>
      <c r="G60" s="127"/>
    </row>
    <row r="62" spans="1:7">
      <c r="D62" s="97"/>
    </row>
    <row r="63" spans="1:7">
      <c r="D63" s="97"/>
    </row>
    <row r="64" spans="1:7">
      <c r="D64" s="97"/>
    </row>
    <row r="65" spans="4:4">
      <c r="D65" s="97"/>
    </row>
    <row r="66" spans="4:4">
      <c r="D66" s="97"/>
    </row>
  </sheetData>
  <autoFilter xmlns:etc="http://www.wps.cn/officeDocument/2017/etCustomData" ref="A1:GR71" etc:filterBottomFollowUsedRange="0">
    <extLst/>
  </autoFilter>
  <mergeCells count="3">
    <mergeCell ref="A2:G2"/>
    <mergeCell ref="F3:G3"/>
    <mergeCell ref="A4:A5"/>
  </mergeCells>
  <printOptions horizontalCentered="1"/>
  <pageMargins left="0.551181102362205" right="0.551181102362205" top="0.78740157480315" bottom="0.78740157480315" header="0.511811023622047" footer="0.511811023622047"/>
  <pageSetup paperSize="9" scale="96" firstPageNumber="16" orientation="portrait" useFirstPageNumber="1"/>
  <headerFooter alignWithMargins="0">
    <oddFooter>&amp;C第 &amp;P 页</oddFooter>
  </headerFooter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"/>
  <sheetViews>
    <sheetView showZeros="0" view="pageBreakPreview" zoomScale="85" zoomScaleNormal="85" workbookViewId="0">
      <pane ySplit="6" topLeftCell="A13" activePane="bottomLeft" state="frozen"/>
      <selection/>
      <selection pane="bottomLeft" activeCell="A2" sqref="A2:P51"/>
    </sheetView>
  </sheetViews>
  <sheetFormatPr defaultColWidth="8.625" defaultRowHeight="12.75"/>
  <cols>
    <col min="1" max="1" width="4.125" style="67" customWidth="1"/>
    <col min="2" max="2" width="12.25" style="68" customWidth="1"/>
    <col min="3" max="3" width="39.625" style="68" customWidth="1"/>
    <col min="4" max="4" width="6.875" style="69" customWidth="1"/>
    <col min="5" max="6" width="10.25" style="69" customWidth="1"/>
    <col min="7" max="7" width="10.125" style="69" customWidth="1"/>
    <col min="8" max="8" width="10.25" style="69" customWidth="1"/>
    <col min="9" max="9" width="9.375" style="69" customWidth="1"/>
    <col min="10" max="10" width="10.25" style="69" customWidth="1"/>
    <col min="11" max="13" width="9.375" style="69" customWidth="1"/>
    <col min="14" max="14" width="6.25" style="70" customWidth="1"/>
    <col min="15" max="15" width="9.375" style="69" customWidth="1"/>
    <col min="16" max="16" width="9.25" style="69" customWidth="1"/>
    <col min="17" max="16384" width="8.625" style="69"/>
  </cols>
  <sheetData>
    <row r="1" spans="1:16">
      <c r="A1" s="71">
        <v>1</v>
      </c>
      <c r="B1" s="72">
        <v>2</v>
      </c>
      <c r="C1" s="72">
        <v>3</v>
      </c>
      <c r="D1" s="73">
        <v>4</v>
      </c>
      <c r="E1" s="73">
        <v>5</v>
      </c>
      <c r="F1" s="73">
        <v>6</v>
      </c>
      <c r="G1" s="73">
        <v>7</v>
      </c>
      <c r="H1" s="73">
        <v>8</v>
      </c>
      <c r="I1" s="73">
        <v>9</v>
      </c>
      <c r="J1" s="73">
        <v>10</v>
      </c>
      <c r="K1" s="73">
        <v>11</v>
      </c>
      <c r="L1" s="73">
        <v>12</v>
      </c>
      <c r="M1" s="73">
        <v>13</v>
      </c>
      <c r="N1" s="74">
        <v>14</v>
      </c>
      <c r="O1" s="73">
        <v>15</v>
      </c>
      <c r="P1" s="73">
        <v>16</v>
      </c>
    </row>
    <row r="2" ht="20.1" customHeight="1" spans="1:16">
      <c r="A2" s="75" t="s">
        <v>126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ht="15" customHeight="1" spans="1:16">
      <c r="A3" s="67" t="s">
        <v>37</v>
      </c>
      <c r="O3" s="25" t="s">
        <v>77</v>
      </c>
      <c r="P3" s="25"/>
    </row>
    <row r="4" ht="15" customHeight="1" spans="1:16">
      <c r="A4" s="41" t="s">
        <v>39</v>
      </c>
      <c r="B4" s="76" t="s">
        <v>78</v>
      </c>
      <c r="C4" s="76" t="s">
        <v>65</v>
      </c>
      <c r="D4" s="40" t="s">
        <v>79</v>
      </c>
      <c r="E4" s="77" t="s">
        <v>127</v>
      </c>
      <c r="F4" s="77"/>
      <c r="G4" s="77"/>
      <c r="H4" s="77"/>
      <c r="I4" s="77"/>
      <c r="J4" s="77"/>
      <c r="K4" s="76" t="s">
        <v>128</v>
      </c>
      <c r="L4" s="76" t="s">
        <v>129</v>
      </c>
      <c r="M4" s="76" t="s">
        <v>130</v>
      </c>
      <c r="N4" s="78" t="s">
        <v>131</v>
      </c>
      <c r="O4" s="76" t="s">
        <v>132</v>
      </c>
      <c r="P4" s="76" t="s">
        <v>81</v>
      </c>
    </row>
    <row r="5" ht="15" customHeight="1" spans="1:16">
      <c r="A5" s="41"/>
      <c r="B5" s="76"/>
      <c r="C5" s="76"/>
      <c r="D5" s="40"/>
      <c r="E5" s="77" t="s">
        <v>133</v>
      </c>
      <c r="F5" s="77" t="s">
        <v>134</v>
      </c>
      <c r="G5" s="77" t="s">
        <v>135</v>
      </c>
      <c r="H5" s="77" t="s">
        <v>136</v>
      </c>
      <c r="I5" s="77" t="s">
        <v>137</v>
      </c>
      <c r="J5" s="77" t="s">
        <v>24</v>
      </c>
      <c r="K5" s="76"/>
      <c r="L5" s="76"/>
      <c r="M5" s="76"/>
      <c r="N5" s="78"/>
      <c r="O5" s="76"/>
      <c r="P5" s="76"/>
    </row>
    <row r="6" s="7" customFormat="1" ht="15" customHeight="1" spans="1:16">
      <c r="A6" s="41"/>
      <c r="B6" s="79" t="s">
        <v>43</v>
      </c>
      <c r="C6" s="79" t="s">
        <v>44</v>
      </c>
      <c r="D6" s="41" t="s">
        <v>45</v>
      </c>
      <c r="E6" s="41" t="s">
        <v>82</v>
      </c>
      <c r="F6" s="41" t="s">
        <v>83</v>
      </c>
      <c r="G6" s="41" t="s">
        <v>84</v>
      </c>
      <c r="H6" s="41" t="s">
        <v>138</v>
      </c>
      <c r="I6" s="41" t="s">
        <v>139</v>
      </c>
      <c r="J6" s="41" t="s">
        <v>140</v>
      </c>
      <c r="K6" s="41" t="s">
        <v>141</v>
      </c>
      <c r="L6" s="41" t="s">
        <v>142</v>
      </c>
      <c r="M6" s="41" t="s">
        <v>143</v>
      </c>
      <c r="N6" s="80" t="s">
        <v>144</v>
      </c>
      <c r="O6" s="41" t="s">
        <v>145</v>
      </c>
      <c r="P6" s="41" t="s">
        <v>146</v>
      </c>
    </row>
    <row r="7" s="66" customFormat="1" ht="15" customHeight="1" spans="1:16">
      <c r="A7" s="81" t="s">
        <v>46</v>
      </c>
      <c r="B7" s="82">
        <v>0</v>
      </c>
      <c r="C7" s="82" t="s">
        <v>48</v>
      </c>
      <c r="D7" s="83">
        <v>0</v>
      </c>
      <c r="E7" s="84"/>
      <c r="F7" s="84"/>
      <c r="G7" s="84"/>
      <c r="H7" s="84"/>
      <c r="I7" s="84"/>
      <c r="J7" s="84"/>
      <c r="K7" s="84"/>
      <c r="L7" s="84"/>
      <c r="M7" s="84"/>
      <c r="N7" s="85"/>
      <c r="O7" s="84"/>
      <c r="P7" s="84"/>
    </row>
    <row r="8" s="66" customFormat="1" ht="15" customHeight="1" spans="1:16">
      <c r="A8" s="81" t="s">
        <v>85</v>
      </c>
      <c r="B8" s="86">
        <v>0</v>
      </c>
      <c r="C8" s="87" t="s">
        <v>86</v>
      </c>
      <c r="D8" s="86">
        <v>0</v>
      </c>
      <c r="E8" s="84"/>
      <c r="F8" s="84"/>
      <c r="G8" s="84"/>
      <c r="H8" s="84"/>
      <c r="I8" s="84"/>
      <c r="J8" s="84"/>
      <c r="K8" s="84"/>
      <c r="L8" s="84"/>
      <c r="M8" s="84"/>
      <c r="N8" s="85"/>
      <c r="O8" s="84"/>
      <c r="P8" s="84"/>
    </row>
    <row r="9" s="66" customFormat="1" ht="15" customHeight="1" spans="1:16">
      <c r="A9" s="81" t="s">
        <v>43</v>
      </c>
      <c r="B9" s="86">
        <v>0</v>
      </c>
      <c r="C9" s="87" t="s">
        <v>87</v>
      </c>
      <c r="D9" s="86" t="s">
        <v>88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5">
        <v>0</v>
      </c>
      <c r="O9" s="84">
        <v>0</v>
      </c>
      <c r="P9" s="84">
        <v>0</v>
      </c>
    </row>
    <row r="10" s="7" customFormat="1" ht="15" customHeight="1" spans="1:16">
      <c r="A10" s="41">
        <v>0</v>
      </c>
      <c r="B10" s="88" t="s">
        <v>89</v>
      </c>
      <c r="C10" s="89" t="s">
        <v>90</v>
      </c>
      <c r="D10" s="88" t="s">
        <v>91</v>
      </c>
      <c r="E10" s="90">
        <v>3.90456</v>
      </c>
      <c r="F10" s="90">
        <v>0</v>
      </c>
      <c r="G10" s="90">
        <v>17.951388</v>
      </c>
      <c r="H10" s="90">
        <v>21.855948</v>
      </c>
      <c r="I10" s="90">
        <v>1.070941452</v>
      </c>
      <c r="J10" s="90">
        <v>22.926889452</v>
      </c>
      <c r="K10" s="90">
        <v>1.26097891986</v>
      </c>
      <c r="L10" s="90">
        <v>0.7256360511558</v>
      </c>
      <c r="M10" s="90">
        <v>0</v>
      </c>
      <c r="N10" s="80">
        <v>0</v>
      </c>
      <c r="O10" s="90">
        <v>2.24221539807142</v>
      </c>
      <c r="P10" s="90">
        <v>27.1557198210872</v>
      </c>
    </row>
    <row r="11" s="66" customFormat="1" ht="15" customHeight="1" spans="1:16">
      <c r="A11" s="81" t="s">
        <v>44</v>
      </c>
      <c r="B11" s="86">
        <v>0</v>
      </c>
      <c r="C11" s="87" t="s">
        <v>92</v>
      </c>
      <c r="D11" s="86" t="s">
        <v>88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5">
        <v>0</v>
      </c>
      <c r="O11" s="84">
        <v>0</v>
      </c>
      <c r="P11" s="84">
        <v>0</v>
      </c>
    </row>
    <row r="12" s="7" customFormat="1" ht="15" customHeight="1" spans="1:16">
      <c r="A12" s="41">
        <v>0</v>
      </c>
      <c r="B12" s="88">
        <v>10397</v>
      </c>
      <c r="C12" s="89" t="s">
        <v>93</v>
      </c>
      <c r="D12" s="88" t="s">
        <v>91</v>
      </c>
      <c r="E12" s="90">
        <v>26.796</v>
      </c>
      <c r="F12" s="90">
        <v>0</v>
      </c>
      <c r="G12" s="90">
        <v>310.383444</v>
      </c>
      <c r="H12" s="90">
        <v>337.179444</v>
      </c>
      <c r="I12" s="90">
        <v>14.835895536</v>
      </c>
      <c r="J12" s="90">
        <v>352.015339536</v>
      </c>
      <c r="K12" s="90">
        <v>19.36084367448</v>
      </c>
      <c r="L12" s="90">
        <v>11.1412854963144</v>
      </c>
      <c r="M12" s="90">
        <v>42.20832</v>
      </c>
      <c r="N12" s="80">
        <v>0</v>
      </c>
      <c r="O12" s="90">
        <v>38.2253209836115</v>
      </c>
      <c r="P12" s="90">
        <v>462.951109690406</v>
      </c>
    </row>
    <row r="13" s="66" customFormat="1" ht="15" customHeight="1" spans="1:16">
      <c r="A13" s="81" t="s">
        <v>45</v>
      </c>
      <c r="B13" s="86">
        <v>0</v>
      </c>
      <c r="C13" s="87" t="s">
        <v>94</v>
      </c>
      <c r="D13" s="86" t="s">
        <v>88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5">
        <v>0</v>
      </c>
      <c r="O13" s="84">
        <v>0</v>
      </c>
      <c r="P13" s="84">
        <v>0</v>
      </c>
    </row>
    <row r="14" s="7" customFormat="1" ht="24.95" customHeight="1" spans="1:16">
      <c r="A14" s="41">
        <v>0</v>
      </c>
      <c r="B14" s="88">
        <v>10397</v>
      </c>
      <c r="C14" s="89" t="s">
        <v>93</v>
      </c>
      <c r="D14" s="88" t="s">
        <v>91</v>
      </c>
      <c r="E14" s="90">
        <v>26.796</v>
      </c>
      <c r="F14" s="90">
        <v>0</v>
      </c>
      <c r="G14" s="90">
        <v>310.383444</v>
      </c>
      <c r="H14" s="90">
        <v>337.179444</v>
      </c>
      <c r="I14" s="90">
        <v>14.835895536</v>
      </c>
      <c r="J14" s="90">
        <v>352.015339536</v>
      </c>
      <c r="K14" s="90">
        <v>19.36084367448</v>
      </c>
      <c r="L14" s="90">
        <v>11.1412854963144</v>
      </c>
      <c r="M14" s="90">
        <v>42.20832</v>
      </c>
      <c r="N14" s="80">
        <v>0</v>
      </c>
      <c r="O14" s="90">
        <v>38.2253209836115</v>
      </c>
      <c r="P14" s="90">
        <v>462.951109690406</v>
      </c>
    </row>
    <row r="15" s="66" customFormat="1" ht="15" customHeight="1" spans="1:16">
      <c r="A15" s="41">
        <v>0</v>
      </c>
      <c r="B15" s="88">
        <v>10398</v>
      </c>
      <c r="C15" s="89" t="s">
        <v>95</v>
      </c>
      <c r="D15" s="88" t="s">
        <v>91</v>
      </c>
      <c r="E15" s="90">
        <v>26.796</v>
      </c>
      <c r="F15" s="90">
        <v>0</v>
      </c>
      <c r="G15" s="90">
        <v>365.809059</v>
      </c>
      <c r="H15" s="90">
        <v>392.605059</v>
      </c>
      <c r="I15" s="90">
        <v>17.274622596</v>
      </c>
      <c r="J15" s="90">
        <v>409.879681596</v>
      </c>
      <c r="K15" s="90">
        <v>22.54338248778</v>
      </c>
      <c r="L15" s="90">
        <v>12.9726919225134</v>
      </c>
      <c r="M15" s="90">
        <v>49.74552</v>
      </c>
      <c r="N15" s="80">
        <v>0</v>
      </c>
      <c r="O15" s="90">
        <v>44.5627148405664</v>
      </c>
      <c r="P15" s="90">
        <v>539.70399084686</v>
      </c>
    </row>
    <row r="16" s="7" customFormat="1" ht="15" customHeight="1" spans="1:16">
      <c r="A16" s="41">
        <v>0</v>
      </c>
      <c r="B16" s="88">
        <v>0</v>
      </c>
      <c r="C16" s="89">
        <v>0</v>
      </c>
      <c r="D16" s="88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80">
        <v>0</v>
      </c>
      <c r="O16" s="90">
        <v>0</v>
      </c>
      <c r="P16" s="90">
        <v>0</v>
      </c>
    </row>
    <row r="17" s="66" customFormat="1" ht="15" customHeight="1" spans="1:16">
      <c r="A17" s="81" t="s">
        <v>96</v>
      </c>
      <c r="B17" s="86">
        <v>0</v>
      </c>
      <c r="C17" s="87" t="s">
        <v>97</v>
      </c>
      <c r="D17" s="86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5">
        <v>0</v>
      </c>
      <c r="O17" s="84">
        <v>0</v>
      </c>
      <c r="P17" s="84">
        <v>0</v>
      </c>
    </row>
    <row r="18" s="66" customFormat="1" ht="15" customHeight="1" spans="1:16">
      <c r="A18" s="81" t="s">
        <v>43</v>
      </c>
      <c r="B18" s="86">
        <v>0</v>
      </c>
      <c r="C18" s="87" t="s">
        <v>98</v>
      </c>
      <c r="D18" s="86" t="s">
        <v>88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5">
        <v>0</v>
      </c>
      <c r="O18" s="84">
        <v>0</v>
      </c>
      <c r="P18" s="84">
        <v>0</v>
      </c>
    </row>
    <row r="19" s="66" customFormat="1" spans="1:16">
      <c r="A19" s="41">
        <v>0</v>
      </c>
      <c r="B19" s="88">
        <v>10103</v>
      </c>
      <c r="C19" s="89" t="s">
        <v>98</v>
      </c>
      <c r="D19" s="88" t="s">
        <v>99</v>
      </c>
      <c r="E19" s="90">
        <v>783.12213</v>
      </c>
      <c r="F19" s="90">
        <v>0</v>
      </c>
      <c r="G19" s="90">
        <v>1779.920325</v>
      </c>
      <c r="H19" s="90">
        <v>2563.042455</v>
      </c>
      <c r="I19" s="90">
        <v>112.77386802</v>
      </c>
      <c r="J19" s="90">
        <v>2675.81632302</v>
      </c>
      <c r="K19" s="90">
        <v>147.1698977661</v>
      </c>
      <c r="L19" s="90">
        <v>84.689586623583</v>
      </c>
      <c r="M19" s="90">
        <v>282.645</v>
      </c>
      <c r="N19" s="80">
        <v>0</v>
      </c>
      <c r="O19" s="90">
        <v>287.128872666872</v>
      </c>
      <c r="P19" s="90">
        <v>3477.44968007655</v>
      </c>
    </row>
    <row r="20" s="66" customFormat="1" ht="15" customHeight="1" spans="1:16">
      <c r="A20" s="81" t="s">
        <v>44</v>
      </c>
      <c r="B20" s="86">
        <v>0</v>
      </c>
      <c r="C20" s="87" t="s">
        <v>100</v>
      </c>
      <c r="D20" s="86" t="s">
        <v>101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5">
        <v>0</v>
      </c>
      <c r="O20" s="84">
        <v>0</v>
      </c>
      <c r="P20" s="84">
        <v>0</v>
      </c>
    </row>
    <row r="21" s="66" customFormat="1" ht="15" customHeight="1" spans="1:16">
      <c r="A21" s="41">
        <v>0</v>
      </c>
      <c r="B21" s="88">
        <v>10102</v>
      </c>
      <c r="C21" s="89" t="s">
        <v>100</v>
      </c>
      <c r="D21" s="88" t="s">
        <v>91</v>
      </c>
      <c r="E21" s="90">
        <v>3476.10375</v>
      </c>
      <c r="F21" s="90">
        <v>0</v>
      </c>
      <c r="G21" s="90">
        <v>57.12</v>
      </c>
      <c r="H21" s="90">
        <v>3533.22375</v>
      </c>
      <c r="I21" s="90">
        <v>155.461845</v>
      </c>
      <c r="J21" s="90">
        <v>3688.685595</v>
      </c>
      <c r="K21" s="90">
        <v>202.877707725</v>
      </c>
      <c r="L21" s="90">
        <v>116.74689908175</v>
      </c>
      <c r="M21" s="90">
        <v>0</v>
      </c>
      <c r="N21" s="80">
        <v>0</v>
      </c>
      <c r="O21" s="90">
        <v>360.747918162607</v>
      </c>
      <c r="P21" s="90">
        <v>4369.05811996936</v>
      </c>
    </row>
    <row r="22" s="7" customFormat="1" ht="15" customHeight="1" spans="1:16">
      <c r="A22" s="41">
        <v>0</v>
      </c>
      <c r="B22" s="88">
        <v>0</v>
      </c>
      <c r="C22" s="89">
        <v>0</v>
      </c>
      <c r="D22" s="88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80">
        <v>0</v>
      </c>
      <c r="O22" s="90">
        <v>0</v>
      </c>
      <c r="P22" s="90">
        <v>0</v>
      </c>
    </row>
    <row r="23" s="66" customFormat="1" spans="1:16">
      <c r="A23" s="81" t="s">
        <v>52</v>
      </c>
      <c r="B23" s="86">
        <v>0</v>
      </c>
      <c r="C23" s="87" t="s">
        <v>49</v>
      </c>
      <c r="D23" s="86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5">
        <v>0</v>
      </c>
      <c r="O23" s="84">
        <v>0</v>
      </c>
      <c r="P23" s="84">
        <v>0</v>
      </c>
    </row>
    <row r="24" s="66" customFormat="1" ht="15" customHeight="1" spans="1:16">
      <c r="A24" s="81" t="s">
        <v>85</v>
      </c>
      <c r="B24" s="86">
        <v>0</v>
      </c>
      <c r="C24" s="87" t="s">
        <v>102</v>
      </c>
      <c r="D24" s="86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5">
        <v>0</v>
      </c>
      <c r="O24" s="84">
        <v>0</v>
      </c>
      <c r="P24" s="84">
        <v>0</v>
      </c>
    </row>
    <row r="25" s="66" customFormat="1" ht="15" customHeight="1" spans="1:16">
      <c r="A25" s="81" t="s">
        <v>43</v>
      </c>
      <c r="B25" s="86">
        <v>0</v>
      </c>
      <c r="C25" s="87" t="s">
        <v>103</v>
      </c>
      <c r="D25" s="86" t="s">
        <v>104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5">
        <v>0</v>
      </c>
      <c r="O25" s="84">
        <v>0</v>
      </c>
      <c r="P25" s="84">
        <v>0</v>
      </c>
    </row>
    <row r="26" s="66" customFormat="1" ht="15" customHeight="1" spans="1:16">
      <c r="A26" s="41">
        <v>0</v>
      </c>
      <c r="B26" s="88">
        <v>10255</v>
      </c>
      <c r="C26" s="89" t="s">
        <v>105</v>
      </c>
      <c r="D26" s="88" t="s">
        <v>91</v>
      </c>
      <c r="E26" s="90">
        <v>390.14904</v>
      </c>
      <c r="F26" s="90">
        <v>0</v>
      </c>
      <c r="G26" s="90">
        <v>272.093715075</v>
      </c>
      <c r="H26" s="90">
        <v>662.242755075</v>
      </c>
      <c r="I26" s="90">
        <v>29.1386812233</v>
      </c>
      <c r="J26" s="90">
        <v>691.3814362983</v>
      </c>
      <c r="K26" s="90">
        <v>38.0259789964065</v>
      </c>
      <c r="L26" s="90">
        <v>21.8822224588412</v>
      </c>
      <c r="M26" s="90">
        <v>30.225885</v>
      </c>
      <c r="N26" s="80">
        <v>0</v>
      </c>
      <c r="O26" s="90">
        <v>70.3363970478193</v>
      </c>
      <c r="P26" s="90">
        <v>851.851919801367</v>
      </c>
    </row>
    <row r="27" s="66" customFormat="1" ht="15" customHeight="1" spans="1:16">
      <c r="A27" s="41"/>
      <c r="B27" s="88">
        <v>10424</v>
      </c>
      <c r="C27" s="89" t="s">
        <v>106</v>
      </c>
      <c r="D27" s="88" t="s">
        <v>91</v>
      </c>
      <c r="E27" s="90">
        <v>1790.965935</v>
      </c>
      <c r="F27" s="90">
        <v>0</v>
      </c>
      <c r="G27" s="90">
        <v>456.97223</v>
      </c>
      <c r="H27" s="90">
        <v>2247.938165</v>
      </c>
      <c r="I27" s="90">
        <v>98.90927926</v>
      </c>
      <c r="J27" s="90">
        <v>2346.84744426</v>
      </c>
      <c r="K27" s="90">
        <v>129.0766094343</v>
      </c>
      <c r="L27" s="90">
        <v>74.277721610829</v>
      </c>
      <c r="M27" s="90">
        <v>0</v>
      </c>
      <c r="N27" s="80">
        <v>0</v>
      </c>
      <c r="O27" s="90">
        <v>229.518159777462</v>
      </c>
      <c r="P27" s="90">
        <v>2779.71993508259</v>
      </c>
    </row>
    <row r="28" s="66" customFormat="1" ht="15" customHeight="1" spans="1:16">
      <c r="A28" s="41">
        <v>0</v>
      </c>
      <c r="B28" s="88">
        <v>0</v>
      </c>
      <c r="C28" s="89">
        <v>0</v>
      </c>
      <c r="D28" s="88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80">
        <v>0</v>
      </c>
      <c r="O28" s="90">
        <v>0</v>
      </c>
      <c r="P28" s="90">
        <v>0</v>
      </c>
    </row>
    <row r="29" s="66" customFormat="1" ht="15" customHeight="1" spans="1:16">
      <c r="A29" s="81" t="s">
        <v>96</v>
      </c>
      <c r="B29" s="86">
        <v>0</v>
      </c>
      <c r="C29" s="87" t="s">
        <v>107</v>
      </c>
      <c r="D29" s="86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5">
        <v>0</v>
      </c>
      <c r="O29" s="84">
        <v>0</v>
      </c>
      <c r="P29" s="84">
        <v>0</v>
      </c>
    </row>
    <row r="30" s="66" customFormat="1" ht="15" customHeight="1" spans="1:16">
      <c r="A30" s="81" t="s">
        <v>43</v>
      </c>
      <c r="B30" s="86">
        <v>0</v>
      </c>
      <c r="C30" s="87" t="s">
        <v>108</v>
      </c>
      <c r="D30" s="86" t="s">
        <v>109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5">
        <v>0</v>
      </c>
      <c r="O30" s="84">
        <v>0</v>
      </c>
      <c r="P30" s="84">
        <v>0</v>
      </c>
    </row>
    <row r="31" s="7" customFormat="1" ht="15" customHeight="1" spans="1:16">
      <c r="A31" s="41">
        <v>0</v>
      </c>
      <c r="B31" s="88">
        <v>10252</v>
      </c>
      <c r="C31" s="89" t="s">
        <v>110</v>
      </c>
      <c r="D31" s="88" t="s">
        <v>91</v>
      </c>
      <c r="E31" s="90">
        <v>44.022</v>
      </c>
      <c r="F31" s="90">
        <v>0</v>
      </c>
      <c r="G31" s="90">
        <v>187.755854</v>
      </c>
      <c r="H31" s="90">
        <v>231.777854</v>
      </c>
      <c r="I31" s="90">
        <v>10.198225576</v>
      </c>
      <c r="J31" s="90">
        <v>241.976079576</v>
      </c>
      <c r="K31" s="90">
        <v>13.30868437668</v>
      </c>
      <c r="L31" s="90">
        <v>7.6585429185804</v>
      </c>
      <c r="M31" s="90">
        <v>21.37824</v>
      </c>
      <c r="N31" s="80">
        <v>0</v>
      </c>
      <c r="O31" s="90">
        <v>25.5889392184134</v>
      </c>
      <c r="P31" s="90">
        <v>279.085851351812</v>
      </c>
    </row>
    <row r="32" s="7" customFormat="1" ht="15" customHeight="1" spans="1:16">
      <c r="A32" s="41">
        <v>0</v>
      </c>
      <c r="B32" s="88">
        <v>10424</v>
      </c>
      <c r="C32" s="89" t="s">
        <v>106</v>
      </c>
      <c r="D32" s="88" t="s">
        <v>91</v>
      </c>
      <c r="E32" s="90">
        <v>1790.965935</v>
      </c>
      <c r="F32" s="90">
        <v>0</v>
      </c>
      <c r="G32" s="90">
        <v>456.97223</v>
      </c>
      <c r="H32" s="90">
        <v>2247.938165</v>
      </c>
      <c r="I32" s="90">
        <v>98.90927926</v>
      </c>
      <c r="J32" s="90">
        <v>2346.84744426</v>
      </c>
      <c r="K32" s="90">
        <v>129.0766094343</v>
      </c>
      <c r="L32" s="90">
        <v>74.277721610829</v>
      </c>
      <c r="M32" s="90">
        <v>0</v>
      </c>
      <c r="N32" s="80">
        <v>0</v>
      </c>
      <c r="O32" s="90">
        <v>229.518159777462</v>
      </c>
      <c r="P32" s="90">
        <v>2779.71993508259</v>
      </c>
    </row>
    <row r="33" s="66" customFormat="1" ht="15" customHeight="1" spans="1:16">
      <c r="A33" s="41">
        <v>0</v>
      </c>
      <c r="B33" s="88">
        <v>40028</v>
      </c>
      <c r="C33" s="89" t="s">
        <v>111</v>
      </c>
      <c r="D33" s="88" t="s">
        <v>91</v>
      </c>
      <c r="E33" s="90">
        <v>10490.08176</v>
      </c>
      <c r="F33" s="90">
        <v>19148.068182448</v>
      </c>
      <c r="G33" s="90">
        <v>6324.7474201</v>
      </c>
      <c r="H33" s="90">
        <v>35962.897362548</v>
      </c>
      <c r="I33" s="90">
        <v>2121.81094439033</v>
      </c>
      <c r="J33" s="90">
        <v>38084.7083069383</v>
      </c>
      <c r="K33" s="90">
        <v>2475.50603995099</v>
      </c>
      <c r="L33" s="90">
        <v>1216.80643040668</v>
      </c>
      <c r="M33" s="90">
        <v>14512.86005</v>
      </c>
      <c r="N33" s="80">
        <v>0</v>
      </c>
      <c r="O33" s="90">
        <v>5066.08927445664</v>
      </c>
      <c r="P33" s="90">
        <v>61355.9701017526</v>
      </c>
    </row>
    <row r="34" s="66" customFormat="1" ht="15" customHeight="1" spans="1:16">
      <c r="A34" s="41">
        <v>0</v>
      </c>
      <c r="B34" s="88">
        <v>30052</v>
      </c>
      <c r="C34" s="89" t="s">
        <v>112</v>
      </c>
      <c r="D34" s="88" t="s">
        <v>91</v>
      </c>
      <c r="E34" s="90">
        <v>9934.685712</v>
      </c>
      <c r="F34" s="90">
        <v>16104.737849328</v>
      </c>
      <c r="G34" s="90">
        <v>1692.36796998</v>
      </c>
      <c r="H34" s="90">
        <v>27731.791531308</v>
      </c>
      <c r="I34" s="90">
        <v>1358.85778503409</v>
      </c>
      <c r="J34" s="90">
        <v>29090.6493163421</v>
      </c>
      <c r="K34" s="90">
        <v>1599.98571239882</v>
      </c>
      <c r="L34" s="90">
        <v>920.719050862227</v>
      </c>
      <c r="M34" s="90">
        <v>48090.34811</v>
      </c>
      <c r="N34" s="80">
        <v>0</v>
      </c>
      <c r="O34" s="90">
        <v>7173.15319706428</v>
      </c>
      <c r="P34" s="90">
        <v>86874.8553866674</v>
      </c>
    </row>
    <row r="35" s="66" customFormat="1" ht="15" customHeight="1" spans="1:16">
      <c r="A35" s="41">
        <v>0</v>
      </c>
      <c r="B35" s="88">
        <v>30054</v>
      </c>
      <c r="C35" s="89" t="s">
        <v>113</v>
      </c>
      <c r="D35" s="88" t="s">
        <v>114</v>
      </c>
      <c r="E35" s="90">
        <v>951.356424</v>
      </c>
      <c r="F35" s="90">
        <v>387.201831336</v>
      </c>
      <c r="G35" s="90">
        <v>4.70592</v>
      </c>
      <c r="H35" s="90">
        <v>1343.264175336</v>
      </c>
      <c r="I35" s="90">
        <v>65.819944591464</v>
      </c>
      <c r="J35" s="90">
        <v>1409.08411992746</v>
      </c>
      <c r="K35" s="90">
        <v>77.4996265960105</v>
      </c>
      <c r="L35" s="90">
        <v>44.5975123957042</v>
      </c>
      <c r="M35" s="90">
        <v>309.20395</v>
      </c>
      <c r="N35" s="80">
        <v>0</v>
      </c>
      <c r="O35" s="90">
        <v>165.634668802726</v>
      </c>
      <c r="P35" s="90">
        <v>2006.0198777219</v>
      </c>
    </row>
    <row r="36" s="66" customFormat="1" ht="15" customHeight="1" spans="1:16">
      <c r="A36" s="41">
        <v>0</v>
      </c>
      <c r="B36" s="88" t="s">
        <v>115</v>
      </c>
      <c r="C36" s="89" t="s">
        <v>116</v>
      </c>
      <c r="D36" s="88" t="s">
        <v>91</v>
      </c>
      <c r="E36" s="90">
        <v>18291.976115</v>
      </c>
      <c r="F36" s="90">
        <v>3460.9564441368</v>
      </c>
      <c r="G36" s="90">
        <v>3542.8900655</v>
      </c>
      <c r="H36" s="90">
        <v>25295.8226246368</v>
      </c>
      <c r="I36" s="90">
        <v>1492.45353485357</v>
      </c>
      <c r="J36" s="90">
        <v>26788.2761594904</v>
      </c>
      <c r="K36" s="90">
        <v>1741.23795036687</v>
      </c>
      <c r="L36" s="90">
        <v>855.885423295717</v>
      </c>
      <c r="M36" s="90">
        <v>0</v>
      </c>
      <c r="N36" s="80">
        <v>0</v>
      </c>
      <c r="O36" s="90">
        <v>306.575743473754</v>
      </c>
      <c r="P36" s="90">
        <v>3712.97289318213</v>
      </c>
    </row>
    <row r="37" s="66" customFormat="1" ht="15" customHeight="1" spans="1:16">
      <c r="A37" s="41">
        <v>0</v>
      </c>
      <c r="B37" s="88">
        <v>40227</v>
      </c>
      <c r="C37" s="89" t="s">
        <v>117</v>
      </c>
      <c r="D37" s="88" t="s">
        <v>118</v>
      </c>
      <c r="E37" s="90">
        <v>553.8724</v>
      </c>
      <c r="F37" s="90">
        <v>17144.75</v>
      </c>
      <c r="G37" s="90">
        <v>320.7653</v>
      </c>
      <c r="H37" s="90">
        <v>18019.3877</v>
      </c>
      <c r="I37" s="90">
        <v>882.9499973</v>
      </c>
      <c r="J37" s="90">
        <v>18902.3376973</v>
      </c>
      <c r="K37" s="90">
        <v>1039.6285733515</v>
      </c>
      <c r="L37" s="90">
        <v>598.258988119545</v>
      </c>
      <c r="M37" s="90">
        <v>0</v>
      </c>
      <c r="N37" s="80">
        <v>0</v>
      </c>
      <c r="O37" s="90">
        <v>1848.62027328939</v>
      </c>
      <c r="P37" s="90">
        <v>22388.8455320604</v>
      </c>
    </row>
    <row r="38" s="66" customFormat="1" ht="15" customHeight="1" spans="1:16">
      <c r="A38" s="81" t="s">
        <v>44</v>
      </c>
      <c r="B38" s="86">
        <v>0</v>
      </c>
      <c r="C38" s="87" t="s">
        <v>119</v>
      </c>
      <c r="D38" s="86" t="s">
        <v>109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5">
        <v>0</v>
      </c>
      <c r="O38" s="84">
        <v>0</v>
      </c>
      <c r="P38" s="84">
        <v>0</v>
      </c>
    </row>
    <row r="39" s="66" customFormat="1" ht="15" customHeight="1" spans="1:16">
      <c r="A39" s="41">
        <v>0</v>
      </c>
      <c r="B39" s="88">
        <v>10252</v>
      </c>
      <c r="C39" s="89" t="s">
        <v>110</v>
      </c>
      <c r="D39" s="88" t="s">
        <v>91</v>
      </c>
      <c r="E39" s="90">
        <v>44.022</v>
      </c>
      <c r="F39" s="90">
        <v>0</v>
      </c>
      <c r="G39" s="90">
        <v>187.755854</v>
      </c>
      <c r="H39" s="90">
        <v>231.777854</v>
      </c>
      <c r="I39" s="90">
        <v>10.198225576</v>
      </c>
      <c r="J39" s="90">
        <v>241.976079576</v>
      </c>
      <c r="K39" s="90">
        <v>13.30868437668</v>
      </c>
      <c r="L39" s="90">
        <v>7.6585429185804</v>
      </c>
      <c r="M39" s="90">
        <v>21.37824</v>
      </c>
      <c r="N39" s="80">
        <v>0</v>
      </c>
      <c r="O39" s="90">
        <v>25.5889392184134</v>
      </c>
      <c r="P39" s="90">
        <v>279.085851351812</v>
      </c>
    </row>
    <row r="40" s="66" customFormat="1" ht="15" customHeight="1" spans="1:16">
      <c r="A40" s="41">
        <v>0</v>
      </c>
      <c r="B40" s="88">
        <v>10424</v>
      </c>
      <c r="C40" s="89" t="s">
        <v>106</v>
      </c>
      <c r="D40" s="88" t="s">
        <v>91</v>
      </c>
      <c r="E40" s="90">
        <v>1790.965935</v>
      </c>
      <c r="F40" s="90">
        <v>0</v>
      </c>
      <c r="G40" s="90">
        <v>456.97223</v>
      </c>
      <c r="H40" s="90">
        <v>2247.938165</v>
      </c>
      <c r="I40" s="90">
        <v>98.90927926</v>
      </c>
      <c r="J40" s="90">
        <v>2346.84744426</v>
      </c>
      <c r="K40" s="90">
        <v>129.0766094343</v>
      </c>
      <c r="L40" s="90">
        <v>74.277721610829</v>
      </c>
      <c r="M40" s="90">
        <v>0</v>
      </c>
      <c r="N40" s="80">
        <v>0</v>
      </c>
      <c r="O40" s="90">
        <v>229.518159777462</v>
      </c>
      <c r="P40" s="90">
        <v>2779.71993508259</v>
      </c>
    </row>
    <row r="41" s="66" customFormat="1" ht="15" customHeight="1" spans="1:16">
      <c r="A41" s="41">
        <v>0</v>
      </c>
      <c r="B41" s="88">
        <v>40028</v>
      </c>
      <c r="C41" s="89" t="s">
        <v>111</v>
      </c>
      <c r="D41" s="88" t="s">
        <v>91</v>
      </c>
      <c r="E41" s="90">
        <v>10490.08176</v>
      </c>
      <c r="F41" s="90">
        <v>19148.068182448</v>
      </c>
      <c r="G41" s="90">
        <v>6324.7474201</v>
      </c>
      <c r="H41" s="90">
        <v>35962.897362548</v>
      </c>
      <c r="I41" s="90">
        <v>2121.81094439033</v>
      </c>
      <c r="J41" s="90">
        <v>38084.7083069383</v>
      </c>
      <c r="K41" s="90">
        <v>2475.50603995099</v>
      </c>
      <c r="L41" s="90">
        <v>1216.80643040668</v>
      </c>
      <c r="M41" s="90">
        <v>14512.86005</v>
      </c>
      <c r="N41" s="80">
        <v>0</v>
      </c>
      <c r="O41" s="90">
        <v>5066.08927445664</v>
      </c>
      <c r="P41" s="90">
        <v>61355.9701017526</v>
      </c>
    </row>
    <row r="42" s="7" customFormat="1" spans="1:16">
      <c r="A42" s="41">
        <v>0</v>
      </c>
      <c r="B42" s="88">
        <v>30052</v>
      </c>
      <c r="C42" s="89" t="s">
        <v>112</v>
      </c>
      <c r="D42" s="88" t="s">
        <v>91</v>
      </c>
      <c r="E42" s="90">
        <v>9934.685712</v>
      </c>
      <c r="F42" s="90">
        <v>16104.737849328</v>
      </c>
      <c r="G42" s="90">
        <v>1692.36796998</v>
      </c>
      <c r="H42" s="90">
        <v>27731.791531308</v>
      </c>
      <c r="I42" s="90">
        <v>1358.85778503409</v>
      </c>
      <c r="J42" s="90">
        <v>29090.6493163421</v>
      </c>
      <c r="K42" s="90">
        <v>1599.98571239882</v>
      </c>
      <c r="L42" s="90">
        <v>920.719050862227</v>
      </c>
      <c r="M42" s="90">
        <v>48090.34811</v>
      </c>
      <c r="N42" s="80">
        <v>0</v>
      </c>
      <c r="O42" s="90">
        <v>7173.15319706428</v>
      </c>
      <c r="P42" s="90">
        <v>86874.8553866674</v>
      </c>
    </row>
    <row r="43" s="66" customFormat="1" ht="15" customHeight="1" spans="1:16">
      <c r="A43" s="41">
        <v>0</v>
      </c>
      <c r="B43" s="88">
        <v>30054</v>
      </c>
      <c r="C43" s="89" t="s">
        <v>113</v>
      </c>
      <c r="D43" s="88" t="s">
        <v>114</v>
      </c>
      <c r="E43" s="90">
        <v>951.356424</v>
      </c>
      <c r="F43" s="90">
        <v>387.201831336</v>
      </c>
      <c r="G43" s="90">
        <v>4.70592</v>
      </c>
      <c r="H43" s="90">
        <v>1343.264175336</v>
      </c>
      <c r="I43" s="90">
        <v>65.819944591464</v>
      </c>
      <c r="J43" s="90">
        <v>1409.08411992746</v>
      </c>
      <c r="K43" s="90">
        <v>77.4996265960105</v>
      </c>
      <c r="L43" s="90">
        <v>44.5975123957042</v>
      </c>
      <c r="M43" s="90">
        <v>309.20395</v>
      </c>
      <c r="N43" s="80">
        <v>0</v>
      </c>
      <c r="O43" s="90">
        <v>165.634668802726</v>
      </c>
      <c r="P43" s="90">
        <v>2006.0198777219</v>
      </c>
    </row>
    <row r="44" s="66" customFormat="1" ht="15" customHeight="1" spans="1:16">
      <c r="A44" s="41">
        <v>0</v>
      </c>
      <c r="B44" s="88" t="s">
        <v>115</v>
      </c>
      <c r="C44" s="89" t="s">
        <v>116</v>
      </c>
      <c r="D44" s="88" t="s">
        <v>91</v>
      </c>
      <c r="E44" s="90">
        <v>18291.976115</v>
      </c>
      <c r="F44" s="90">
        <v>3460.9564441368</v>
      </c>
      <c r="G44" s="90">
        <v>3542.8900655</v>
      </c>
      <c r="H44" s="90">
        <v>25295.8226246368</v>
      </c>
      <c r="I44" s="90">
        <v>1492.45353485357</v>
      </c>
      <c r="J44" s="90">
        <v>26788.2761594904</v>
      </c>
      <c r="K44" s="90">
        <v>1741.23795036687</v>
      </c>
      <c r="L44" s="90">
        <v>855.885423295717</v>
      </c>
      <c r="M44" s="90">
        <v>0</v>
      </c>
      <c r="N44" s="80">
        <v>0</v>
      </c>
      <c r="O44" s="90">
        <v>306.575743473754</v>
      </c>
      <c r="P44" s="90">
        <v>3712.97289318213</v>
      </c>
    </row>
    <row r="45" s="7" customFormat="1" ht="15" customHeight="1" spans="1:16">
      <c r="A45" s="41">
        <v>0</v>
      </c>
      <c r="B45" s="88">
        <v>40229</v>
      </c>
      <c r="C45" s="89" t="s">
        <v>120</v>
      </c>
      <c r="D45" s="88" t="s">
        <v>118</v>
      </c>
      <c r="E45" s="90">
        <v>909.3153</v>
      </c>
      <c r="F45" s="90">
        <v>33392.62</v>
      </c>
      <c r="G45" s="90">
        <v>494.7397</v>
      </c>
      <c r="H45" s="90">
        <v>34796.675</v>
      </c>
      <c r="I45" s="90">
        <v>1705.037075</v>
      </c>
      <c r="J45" s="90">
        <v>36501.712075</v>
      </c>
      <c r="K45" s="90">
        <v>2007.594164125</v>
      </c>
      <c r="L45" s="90">
        <v>1155.27918717375</v>
      </c>
      <c r="M45" s="90">
        <v>0</v>
      </c>
      <c r="N45" s="80">
        <v>0</v>
      </c>
      <c r="O45" s="90">
        <v>3569.81268836689</v>
      </c>
      <c r="P45" s="90">
        <v>43234.3981146656</v>
      </c>
    </row>
    <row r="46" s="66" customFormat="1" ht="15" customHeight="1" spans="1:16">
      <c r="A46" s="41">
        <v>0</v>
      </c>
      <c r="B46" s="88">
        <v>0</v>
      </c>
      <c r="C46" s="89">
        <v>0</v>
      </c>
      <c r="D46" s="88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80">
        <v>0</v>
      </c>
      <c r="O46" s="90">
        <v>0</v>
      </c>
      <c r="P46" s="90">
        <v>0</v>
      </c>
    </row>
    <row r="47" s="66" customFormat="1" ht="15" customHeight="1" spans="1:16">
      <c r="A47" s="81" t="s">
        <v>54</v>
      </c>
      <c r="B47" s="86">
        <v>0</v>
      </c>
      <c r="C47" s="87" t="s">
        <v>50</v>
      </c>
      <c r="D47" s="86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5">
        <v>0</v>
      </c>
      <c r="O47" s="84">
        <v>0</v>
      </c>
      <c r="P47" s="84">
        <v>0</v>
      </c>
    </row>
    <row r="48" s="66" customFormat="1" ht="15" customHeight="1" spans="1:16">
      <c r="A48" s="81" t="s">
        <v>85</v>
      </c>
      <c r="B48" s="86">
        <v>0</v>
      </c>
      <c r="C48" s="87" t="s">
        <v>121</v>
      </c>
      <c r="D48" s="86" t="s">
        <v>104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5">
        <v>0</v>
      </c>
      <c r="O48" s="84">
        <v>0</v>
      </c>
      <c r="P48" s="84">
        <v>0</v>
      </c>
    </row>
    <row r="49" s="66" customFormat="1" ht="15" customHeight="1" spans="1:16">
      <c r="A49" s="41" t="s">
        <v>43</v>
      </c>
      <c r="B49" s="88">
        <v>80001</v>
      </c>
      <c r="C49" s="89" t="s">
        <v>122</v>
      </c>
      <c r="D49" s="88" t="s">
        <v>123</v>
      </c>
      <c r="E49" s="90">
        <v>237.675465</v>
      </c>
      <c r="F49" s="90">
        <v>0</v>
      </c>
      <c r="G49" s="90">
        <v>1490.4963045</v>
      </c>
      <c r="H49" s="90">
        <v>1728.1717695</v>
      </c>
      <c r="I49" s="90">
        <v>84.6804167055</v>
      </c>
      <c r="J49" s="90">
        <v>1812.8521862055</v>
      </c>
      <c r="K49" s="90">
        <v>99.7068702413025</v>
      </c>
      <c r="L49" s="90">
        <v>57.3767716934041</v>
      </c>
      <c r="M49" s="90">
        <v>179.3511</v>
      </c>
      <c r="N49" s="80">
        <v>0</v>
      </c>
      <c r="O49" s="90">
        <v>193.435823532619</v>
      </c>
      <c r="P49" s="90">
        <v>2342.72275167283</v>
      </c>
    </row>
    <row r="50" s="66" customFormat="1" ht="15" customHeight="1" spans="1:16">
      <c r="A50" s="41" t="s">
        <v>44</v>
      </c>
      <c r="B50" s="88" t="s">
        <v>124</v>
      </c>
      <c r="C50" s="89" t="s">
        <v>125</v>
      </c>
      <c r="D50" s="88" t="s">
        <v>123</v>
      </c>
      <c r="E50" s="90">
        <v>366.34863</v>
      </c>
      <c r="F50" s="90">
        <v>0</v>
      </c>
      <c r="G50" s="90">
        <v>1126.974639</v>
      </c>
      <c r="H50" s="90">
        <v>1493.323269</v>
      </c>
      <c r="I50" s="90">
        <v>73.172840181</v>
      </c>
      <c r="J50" s="90">
        <v>1566.496109181</v>
      </c>
      <c r="K50" s="90">
        <v>86.157286004955</v>
      </c>
      <c r="L50" s="90">
        <v>49.5796018555787</v>
      </c>
      <c r="M50" s="90">
        <v>141.1512</v>
      </c>
      <c r="N50" s="80">
        <v>0</v>
      </c>
      <c r="O50" s="90">
        <v>165.904577733738</v>
      </c>
      <c r="P50" s="90">
        <v>2009.28877477527</v>
      </c>
    </row>
    <row r="51" s="7" customFormat="1" ht="15" customHeight="1" spans="1:16">
      <c r="A51" s="41">
        <v>0</v>
      </c>
      <c r="B51" s="88">
        <v>0</v>
      </c>
      <c r="C51" s="89">
        <v>0</v>
      </c>
      <c r="D51" s="88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90">
        <v>0</v>
      </c>
      <c r="N51" s="80">
        <v>0</v>
      </c>
      <c r="O51" s="90">
        <v>0</v>
      </c>
      <c r="P51" s="90">
        <v>0</v>
      </c>
    </row>
  </sheetData>
  <mergeCells count="13">
    <mergeCell ref="A2:P2"/>
    <mergeCell ref="O3:P3"/>
    <mergeCell ref="E4:J4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</mergeCells>
  <printOptions horizontalCentered="1"/>
  <pageMargins left="0.748031496062992" right="0.748031496062992" top="0.984251968503937" bottom="0.984251968503937" header="0.511811023622047" footer="0.511811023622047"/>
  <pageSetup paperSize="9" scale="75" firstPageNumber="31" fitToHeight="0" orientation="landscape" useFirstPageNumber="1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view="pageBreakPreview" zoomScale="85" zoomScaleNormal="115" workbookViewId="0">
      <selection activeCell="D27" sqref="D27"/>
    </sheetView>
  </sheetViews>
  <sheetFormatPr defaultColWidth="8.625" defaultRowHeight="14.25"/>
  <cols>
    <col min="1" max="1" width="8.375" style="3" customWidth="1"/>
    <col min="2" max="2" width="29.875" style="3" customWidth="1"/>
    <col min="3" max="3" width="23.5" style="3" customWidth="1"/>
    <col min="4" max="8" width="12" style="3" customWidth="1"/>
    <col min="9" max="10" width="9" style="3" customWidth="1"/>
    <col min="11" max="12" width="16.25" style="3" customWidth="1"/>
    <col min="13" max="30" width="9" style="3" customWidth="1"/>
    <col min="31" max="16384" width="8.625" style="3"/>
  </cols>
  <sheetData>
    <row r="1" s="47" customFormat="1" ht="12.75" customHeight="1"/>
    <row r="2" s="47" customFormat="1" ht="29.25" customHeight="1" spans="1:12">
      <c r="A2" s="4" t="s">
        <v>147</v>
      </c>
      <c r="B2" s="4"/>
      <c r="C2" s="4"/>
      <c r="D2" s="4"/>
      <c r="E2" s="4"/>
      <c r="F2" s="50"/>
      <c r="G2" s="50"/>
      <c r="H2" s="50"/>
    </row>
    <row r="3" s="48" customFormat="1" ht="15" customHeight="1" spans="1:12">
      <c r="A3" s="51" t="str">
        <f>'[1]3'!A4</f>
        <v>项目名称：溧阳市别桥镇别桥村补充耕地项目</v>
      </c>
      <c r="G3" s="52" t="s">
        <v>148</v>
      </c>
      <c r="H3" s="52"/>
    </row>
    <row r="4" s="48" customFormat="1" ht="15" customHeight="1" spans="1:12">
      <c r="A4" s="53" t="s">
        <v>149</v>
      </c>
      <c r="B4" s="53" t="s">
        <v>150</v>
      </c>
      <c r="C4" s="53" t="s">
        <v>151</v>
      </c>
      <c r="D4" s="53" t="s">
        <v>152</v>
      </c>
      <c r="E4" s="53" t="s">
        <v>153</v>
      </c>
      <c r="F4" s="53" t="s">
        <v>154</v>
      </c>
      <c r="G4" s="53" t="s">
        <v>155</v>
      </c>
      <c r="H4" s="53" t="s">
        <v>156</v>
      </c>
      <c r="I4" s="263"/>
    </row>
    <row r="5" s="48" customFormat="1" ht="15" customHeight="1" spans="1:12">
      <c r="A5" s="53"/>
      <c r="B5" s="54" t="s">
        <v>157</v>
      </c>
      <c r="C5" s="54" t="s">
        <v>158</v>
      </c>
      <c r="D5" s="54" t="s">
        <v>159</v>
      </c>
      <c r="E5" s="54" t="s">
        <v>160</v>
      </c>
      <c r="F5" s="54" t="s">
        <v>161</v>
      </c>
      <c r="G5" s="54" t="s">
        <v>162</v>
      </c>
      <c r="H5" s="54" t="s">
        <v>163</v>
      </c>
    </row>
    <row r="6" s="48" customFormat="1" ht="15" customHeight="1" spans="1:12">
      <c r="A6" s="28"/>
      <c r="B6" s="55"/>
      <c r="C6" s="29"/>
      <c r="D6" s="29"/>
      <c r="E6" s="28"/>
      <c r="F6" s="28"/>
      <c r="G6" s="28"/>
      <c r="H6" s="53"/>
      <c r="I6" s="28"/>
      <c r="L6" s="48" t="s">
        <v>164</v>
      </c>
    </row>
    <row r="7" s="48" customFormat="1" ht="15" customHeight="1" spans="1:12">
      <c r="A7" s="28"/>
      <c r="B7" s="55"/>
      <c r="C7" s="29"/>
      <c r="D7" s="29"/>
      <c r="E7" s="28"/>
      <c r="F7" s="28"/>
      <c r="G7" s="28"/>
      <c r="H7" s="53"/>
      <c r="I7" s="28"/>
      <c r="L7" s="48" t="s">
        <v>165</v>
      </c>
    </row>
    <row r="8" s="48" customFormat="1" ht="15" customHeight="1" spans="1:12">
      <c r="A8" s="28"/>
      <c r="B8" s="55"/>
      <c r="C8" s="29"/>
      <c r="D8" s="29"/>
      <c r="E8" s="28"/>
      <c r="F8" s="28"/>
      <c r="G8" s="28"/>
      <c r="H8" s="53"/>
      <c r="I8" s="28"/>
    </row>
    <row r="9" s="48" customFormat="1" ht="15" customHeight="1" spans="1:12">
      <c r="A9" s="28"/>
      <c r="B9" s="55"/>
      <c r="C9" s="29"/>
      <c r="D9" s="29"/>
      <c r="E9" s="28"/>
      <c r="F9" s="28"/>
      <c r="G9" s="28"/>
      <c r="H9" s="53"/>
      <c r="I9" s="28"/>
    </row>
    <row r="10" s="48" customFormat="1" ht="15" customHeight="1" spans="1:12">
      <c r="A10" s="28"/>
      <c r="B10" s="55"/>
      <c r="C10" s="29"/>
      <c r="D10" s="29"/>
      <c r="E10" s="28"/>
      <c r="F10" s="28"/>
      <c r="G10" s="28"/>
      <c r="H10" s="53"/>
      <c r="I10" s="28"/>
    </row>
    <row r="11" s="48" customFormat="1" ht="15" customHeight="1" spans="1:12">
      <c r="A11" s="28"/>
      <c r="B11" s="55"/>
      <c r="C11" s="29"/>
      <c r="D11" s="29"/>
      <c r="E11" s="28"/>
      <c r="F11" s="28"/>
      <c r="G11" s="28"/>
      <c r="H11" s="53"/>
      <c r="I11" s="28"/>
    </row>
    <row r="12" s="48" customFormat="1" ht="15" customHeight="1" spans="1:12">
      <c r="A12" s="28"/>
      <c r="B12" s="55"/>
      <c r="C12" s="29"/>
      <c r="D12" s="29"/>
      <c r="E12" s="28"/>
      <c r="F12" s="28"/>
      <c r="G12" s="28"/>
      <c r="H12" s="53"/>
      <c r="I12" s="28"/>
    </row>
    <row r="13" s="48" customFormat="1" ht="15" customHeight="1" spans="1:12">
      <c r="A13" s="28"/>
      <c r="B13" s="55"/>
      <c r="C13" s="29"/>
      <c r="D13" s="29"/>
      <c r="E13" s="28"/>
      <c r="F13" s="28"/>
      <c r="G13" s="28"/>
      <c r="H13" s="53"/>
      <c r="I13" s="28"/>
    </row>
    <row r="14" s="48" customFormat="1" ht="15" customHeight="1" spans="1:12">
      <c r="A14" s="28"/>
      <c r="B14" s="29"/>
      <c r="C14" s="29"/>
      <c r="D14" s="29"/>
      <c r="E14" s="28"/>
      <c r="F14" s="28"/>
      <c r="G14" s="28"/>
      <c r="H14" s="53"/>
      <c r="I14" s="28"/>
    </row>
    <row r="15" s="48" customFormat="1" ht="15" customHeight="1" spans="1:12">
      <c r="A15" s="28"/>
      <c r="B15" s="56"/>
      <c r="C15" s="56"/>
      <c r="D15" s="56"/>
      <c r="E15" s="57"/>
      <c r="F15" s="58"/>
      <c r="G15" s="58"/>
      <c r="H15" s="53"/>
    </row>
    <row r="16" s="48" customFormat="1" ht="15" customHeight="1" spans="1:12">
      <c r="A16" s="28"/>
      <c r="B16" s="56"/>
      <c r="C16" s="56"/>
      <c r="D16" s="56"/>
      <c r="E16" s="56"/>
      <c r="F16" s="57"/>
      <c r="G16" s="58"/>
      <c r="H16" s="53"/>
    </row>
    <row r="17" s="48" customFormat="1" ht="15" customHeight="1" spans="1:8">
      <c r="A17" s="28"/>
      <c r="B17" s="56"/>
      <c r="C17" s="56"/>
      <c r="D17" s="56"/>
      <c r="E17" s="56"/>
      <c r="F17" s="57"/>
      <c r="G17" s="58"/>
      <c r="H17" s="53"/>
    </row>
    <row r="18" s="48" customFormat="1" ht="15" customHeight="1" spans="1:8">
      <c r="A18" s="56"/>
      <c r="B18" s="56"/>
      <c r="C18" s="56"/>
      <c r="D18" s="56"/>
      <c r="E18" s="56"/>
      <c r="F18" s="57"/>
      <c r="G18" s="58"/>
      <c r="H18" s="53"/>
    </row>
    <row r="19" s="49" customFormat="1" ht="15" customHeight="1" spans="1:8">
      <c r="A19" s="59" t="s">
        <v>166</v>
      </c>
      <c r="B19" s="60"/>
      <c r="C19" s="60" t="s">
        <v>167</v>
      </c>
      <c r="D19" s="60" t="s">
        <v>167</v>
      </c>
      <c r="E19" s="60" t="s">
        <v>167</v>
      </c>
      <c r="F19" s="60" t="s">
        <v>167</v>
      </c>
      <c r="G19" s="61">
        <f>SUM(G6:G17)</f>
        <v>0</v>
      </c>
      <c r="H19" s="60"/>
    </row>
    <row r="20" s="48" customFormat="1" ht="15" customHeight="1" spans="1:8">
      <c r="A20" s="62" t="s">
        <v>168</v>
      </c>
      <c r="B20" s="62"/>
      <c r="C20" s="62"/>
      <c r="D20" s="62"/>
      <c r="E20" s="62"/>
      <c r="F20" s="62"/>
      <c r="G20" s="62"/>
      <c r="H20" s="62"/>
    </row>
    <row r="21" s="48" customFormat="1" ht="15" customHeight="1" spans="1:8">
      <c r="A21" s="51"/>
      <c r="B21" s="51" t="s">
        <v>169</v>
      </c>
      <c r="C21" s="51"/>
      <c r="D21" s="51"/>
      <c r="E21" s="51"/>
      <c r="F21" s="51"/>
      <c r="G21" s="51"/>
      <c r="H21" s="51"/>
    </row>
    <row r="23" spans="1:8">
      <c r="F23" s="63"/>
      <c r="G23" s="64"/>
    </row>
    <row r="25" spans="1:8">
      <c r="D25" s="65"/>
    </row>
  </sheetData>
  <mergeCells count="5">
    <mergeCell ref="A2:H2"/>
    <mergeCell ref="G3:H3"/>
    <mergeCell ref="A19:B19"/>
    <mergeCell ref="A20:H20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scale="99" firstPageNumber="47" orientation="landscape" useFirstPageNumber="1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00" workbookViewId="0">
      <selection activeCell="F1" sqref="F$1:O$1048576"/>
    </sheetView>
  </sheetViews>
  <sheetFormatPr defaultColWidth="8.625" defaultRowHeight="14.25" outlineLevelCol="4"/>
  <cols>
    <col min="1" max="1" width="9" style="38" customWidth="1"/>
    <col min="2" max="2" width="28.625" style="38" customWidth="1"/>
    <col min="3" max="3" width="36" style="38" customWidth="1"/>
    <col min="4" max="4" width="20.625" style="38" customWidth="1"/>
    <col min="5" max="5" width="24.375" style="38" customWidth="1"/>
    <col min="6" max="23" width="9" style="38" customWidth="1"/>
    <col min="24" max="16384" width="8.625" style="38"/>
  </cols>
  <sheetData>
    <row r="1" ht="20.1" customHeight="1"/>
    <row r="2" ht="31.5" customHeight="1" spans="1:5">
      <c r="A2" s="5" t="s">
        <v>170</v>
      </c>
      <c r="B2" s="22"/>
      <c r="C2" s="22"/>
      <c r="D2" s="22"/>
      <c r="E2" s="22"/>
    </row>
    <row r="3" s="1" customFormat="1" ht="15" customHeight="1" spans="1:5">
      <c r="A3" s="1" t="s">
        <v>37</v>
      </c>
      <c r="E3" s="39" t="s">
        <v>16</v>
      </c>
    </row>
    <row r="4" ht="15" customHeight="1" spans="1:5">
      <c r="A4" s="40" t="s">
        <v>39</v>
      </c>
      <c r="B4" s="40" t="s">
        <v>171</v>
      </c>
      <c r="C4" s="40" t="s">
        <v>172</v>
      </c>
      <c r="D4" s="40" t="s">
        <v>41</v>
      </c>
      <c r="E4" s="40" t="s">
        <v>173</v>
      </c>
    </row>
    <row r="5" ht="15" customHeight="1" spans="1:5">
      <c r="A5" s="40"/>
      <c r="B5" s="41" t="s">
        <v>43</v>
      </c>
      <c r="C5" s="41" t="s">
        <v>44</v>
      </c>
      <c r="D5" s="41" t="s">
        <v>45</v>
      </c>
      <c r="E5" s="41" t="s">
        <v>82</v>
      </c>
    </row>
    <row r="6" ht="15" customHeight="1" spans="1:5">
      <c r="A6" s="41">
        <v>1</v>
      </c>
      <c r="B6" s="40" t="s">
        <v>56</v>
      </c>
      <c r="C6" s="42" t="s">
        <v>174</v>
      </c>
      <c r="D6" s="43">
        <v>1.07212072</v>
      </c>
      <c r="E6" s="43">
        <v>8.50936491809682</v>
      </c>
    </row>
    <row r="7" ht="15" customHeight="1" spans="1:5">
      <c r="A7" s="41" t="s">
        <v>43</v>
      </c>
      <c r="B7" s="40" t="s">
        <v>175</v>
      </c>
      <c r="C7" s="42" t="s">
        <v>176</v>
      </c>
      <c r="D7" s="43">
        <v>0.056666</v>
      </c>
      <c r="E7" s="43">
        <v>0.449755016812728</v>
      </c>
    </row>
    <row r="8" ht="15" customHeight="1" spans="1:5">
      <c r="A8" s="41" t="s">
        <v>44</v>
      </c>
      <c r="B8" s="44" t="s">
        <v>177</v>
      </c>
      <c r="C8" s="42" t="s">
        <v>178</v>
      </c>
      <c r="D8" s="43">
        <v>0.1473316</v>
      </c>
      <c r="E8" s="43">
        <v>1.16936304371309</v>
      </c>
    </row>
    <row r="9" ht="15" customHeight="1" spans="1:5">
      <c r="A9" s="41"/>
      <c r="B9" s="44" t="s">
        <v>179</v>
      </c>
      <c r="C9" s="42" t="s">
        <v>180</v>
      </c>
      <c r="D9" s="43">
        <v>0.0906656</v>
      </c>
      <c r="E9" s="43">
        <v>0.719608026900365</v>
      </c>
    </row>
    <row r="10" ht="15" customHeight="1" spans="1:5">
      <c r="A10" s="41"/>
      <c r="B10" s="44" t="s">
        <v>181</v>
      </c>
      <c r="C10" s="42" t="s">
        <v>176</v>
      </c>
      <c r="D10" s="43">
        <v>0.056666</v>
      </c>
      <c r="E10" s="43">
        <v>0.449755016812728</v>
      </c>
    </row>
    <row r="11" ht="15" customHeight="1" spans="1:5">
      <c r="A11" s="41" t="s">
        <v>45</v>
      </c>
      <c r="B11" s="40" t="s">
        <v>182</v>
      </c>
      <c r="C11" s="42" t="s">
        <v>183</v>
      </c>
      <c r="D11" s="43">
        <v>0.1246652</v>
      </c>
      <c r="E11" s="43">
        <v>0.989461036988002</v>
      </c>
    </row>
    <row r="12" ht="15" customHeight="1" spans="1:5">
      <c r="A12" s="41" t="s">
        <v>82</v>
      </c>
      <c r="B12" s="40" t="s">
        <v>184</v>
      </c>
      <c r="C12" s="42" t="s">
        <v>185</v>
      </c>
      <c r="D12" s="43">
        <v>0.29919648</v>
      </c>
      <c r="E12" s="43">
        <v>2.3747064887712</v>
      </c>
    </row>
    <row r="13" ht="15" customHeight="1" spans="1:5">
      <c r="A13" s="41" t="s">
        <v>83</v>
      </c>
      <c r="B13" s="40" t="s">
        <v>186</v>
      </c>
      <c r="C13" s="42" t="s">
        <v>187</v>
      </c>
      <c r="D13" s="43">
        <v>0.27426344</v>
      </c>
      <c r="E13" s="43">
        <v>2.1768142813736</v>
      </c>
    </row>
    <row r="14" ht="15" customHeight="1" spans="1:5">
      <c r="A14" s="41" t="s">
        <v>84</v>
      </c>
      <c r="B14" s="40" t="s">
        <v>188</v>
      </c>
      <c r="C14" s="42" t="s">
        <v>189</v>
      </c>
      <c r="D14" s="43">
        <v>0.0793324</v>
      </c>
      <c r="E14" s="43">
        <v>0.629657023537819</v>
      </c>
    </row>
    <row r="15" ht="15" customHeight="1" spans="1:5">
      <c r="A15" s="41" t="s">
        <v>138</v>
      </c>
      <c r="B15" s="40" t="s">
        <v>190</v>
      </c>
      <c r="C15" s="42" t="s">
        <v>191</v>
      </c>
      <c r="D15" s="43">
        <v>0.0906656</v>
      </c>
      <c r="E15" s="43">
        <v>0.719608026900365</v>
      </c>
    </row>
    <row r="16" ht="15" customHeight="1" spans="1:5">
      <c r="A16" s="41">
        <v>2</v>
      </c>
      <c r="B16" s="40" t="s">
        <v>57</v>
      </c>
      <c r="C16" s="42" t="s">
        <v>192</v>
      </c>
      <c r="D16" s="43">
        <v>0.226664</v>
      </c>
      <c r="E16" s="43">
        <v>1.79902006725091</v>
      </c>
    </row>
    <row r="17" ht="15" customHeight="1" spans="1:5">
      <c r="A17" s="41" t="s">
        <v>193</v>
      </c>
      <c r="B17" s="40" t="s">
        <v>60</v>
      </c>
      <c r="C17" s="45"/>
      <c r="D17" s="43">
        <v>10.15</v>
      </c>
      <c r="E17" s="43">
        <v>80.560008129199</v>
      </c>
    </row>
    <row r="18" ht="15" customHeight="1" spans="1:5">
      <c r="A18" s="41" t="s">
        <v>194</v>
      </c>
      <c r="B18" s="40" t="s">
        <v>58</v>
      </c>
      <c r="C18" s="42" t="s">
        <v>195</v>
      </c>
      <c r="D18" s="43">
        <v>0.4986608</v>
      </c>
      <c r="E18" s="43">
        <v>3.95784414795201</v>
      </c>
    </row>
    <row r="19" ht="15" customHeight="1" spans="1:5">
      <c r="A19" s="41" t="s">
        <v>43</v>
      </c>
      <c r="B19" s="40" t="s">
        <v>196</v>
      </c>
      <c r="C19" s="42" t="s">
        <v>197</v>
      </c>
      <c r="D19" s="43">
        <v>0.113332</v>
      </c>
      <c r="E19" s="43">
        <v>0.899510033625456</v>
      </c>
    </row>
    <row r="20" ht="15" customHeight="1" spans="1:5">
      <c r="A20" s="41" t="s">
        <v>44</v>
      </c>
      <c r="B20" s="40" t="s">
        <v>198</v>
      </c>
      <c r="C20" s="42" t="s">
        <v>199</v>
      </c>
      <c r="D20" s="43">
        <v>0.1359984</v>
      </c>
      <c r="E20" s="43">
        <v>1.07941204035055</v>
      </c>
    </row>
    <row r="21" ht="15" customHeight="1" spans="1:5">
      <c r="A21" s="41" t="s">
        <v>45</v>
      </c>
      <c r="B21" s="40" t="s">
        <v>200</v>
      </c>
      <c r="C21" s="42" t="s">
        <v>199</v>
      </c>
      <c r="D21" s="43">
        <v>0.1359984</v>
      </c>
      <c r="E21" s="43">
        <v>1.07941204035055</v>
      </c>
    </row>
    <row r="22" ht="15" customHeight="1" spans="1:5">
      <c r="A22" s="41" t="s">
        <v>82</v>
      </c>
      <c r="B22" s="40" t="s">
        <v>201</v>
      </c>
      <c r="C22" s="42" t="s">
        <v>202</v>
      </c>
      <c r="D22" s="43">
        <v>0.0679992</v>
      </c>
      <c r="E22" s="43">
        <v>0.539706020175274</v>
      </c>
    </row>
    <row r="23" ht="15" customHeight="1" spans="1:5">
      <c r="A23" s="41" t="s">
        <v>83</v>
      </c>
      <c r="B23" s="40" t="s">
        <v>203</v>
      </c>
      <c r="C23" s="42" t="s">
        <v>204</v>
      </c>
      <c r="D23" s="43">
        <v>0.0453328</v>
      </c>
      <c r="E23" s="43">
        <v>0.359804013450183</v>
      </c>
    </row>
    <row r="24" ht="27.75" customHeight="1" spans="1:5">
      <c r="A24" s="41" t="s">
        <v>205</v>
      </c>
      <c r="B24" s="40" t="s">
        <v>59</v>
      </c>
      <c r="C24" s="42" t="s">
        <v>206</v>
      </c>
      <c r="D24" s="43">
        <v>0.65185807456</v>
      </c>
      <c r="E24" s="43">
        <v>5.17376273750124</v>
      </c>
    </row>
    <row r="25" ht="15" customHeight="1" spans="1:5">
      <c r="A25" s="40" t="s">
        <v>34</v>
      </c>
      <c r="B25" s="40"/>
      <c r="C25" s="46"/>
      <c r="D25" s="43">
        <v>12.59930359456</v>
      </c>
      <c r="E25" s="43">
        <v>100</v>
      </c>
    </row>
    <row r="26" ht="18" customHeight="1"/>
  </sheetData>
  <mergeCells count="3">
    <mergeCell ref="A2:E2"/>
    <mergeCell ref="A25:B25"/>
    <mergeCell ref="A4:A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8" orientation="landscape" useFirstPageNumber="1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view="pageBreakPreview" zoomScale="85" zoomScaleNormal="100" workbookViewId="0">
      <selection activeCell="A1" sqref="A1:H19"/>
    </sheetView>
  </sheetViews>
  <sheetFormatPr defaultColWidth="8.625" defaultRowHeight="14.25"/>
  <cols>
    <col min="1" max="1" width="8.125" style="3" customWidth="1"/>
    <col min="2" max="2" width="18.375" style="3" customWidth="1"/>
    <col min="3" max="3" width="22.75" style="3" customWidth="1"/>
    <col min="4" max="8" width="13.75" style="3" customWidth="1"/>
    <col min="9" max="33" width="9" style="3" customWidth="1"/>
    <col min="34" max="16384" width="8.625" style="3"/>
  </cols>
  <sheetData>
    <row r="1" s="20" customFormat="1" ht="20.1" customHeight="1"/>
    <row r="2" ht="39.95" customHeight="1" spans="1:12">
      <c r="A2" s="5" t="s">
        <v>207</v>
      </c>
      <c r="B2" s="22"/>
      <c r="C2" s="22"/>
      <c r="D2" s="22"/>
      <c r="E2" s="22"/>
      <c r="F2" s="22"/>
      <c r="G2" s="23"/>
      <c r="H2" s="23"/>
    </row>
    <row r="3" s="20" customFormat="1" ht="20.1" customHeight="1" spans="1:12">
      <c r="A3" s="24" t="s">
        <v>37</v>
      </c>
      <c r="B3" s="25"/>
      <c r="C3" s="25"/>
      <c r="D3" s="25"/>
      <c r="E3" s="25"/>
      <c r="F3" s="25"/>
      <c r="G3" s="25"/>
      <c r="H3" s="26" t="s">
        <v>77</v>
      </c>
    </row>
    <row r="4" s="20" customFormat="1" ht="20.1" customHeight="1" spans="1:12">
      <c r="A4" s="9" t="s">
        <v>39</v>
      </c>
      <c r="B4" s="9" t="s">
        <v>208</v>
      </c>
      <c r="C4" s="9" t="s">
        <v>209</v>
      </c>
      <c r="D4" s="9" t="s">
        <v>79</v>
      </c>
      <c r="E4" s="9" t="s">
        <v>210</v>
      </c>
      <c r="F4" s="9" t="s">
        <v>211</v>
      </c>
      <c r="G4" s="9" t="s">
        <v>24</v>
      </c>
      <c r="H4" s="9" t="s">
        <v>212</v>
      </c>
    </row>
    <row r="5" s="20" customFormat="1" ht="20.1" customHeight="1" spans="1:12">
      <c r="A5" s="9"/>
      <c r="B5" s="9"/>
      <c r="C5" s="9"/>
      <c r="D5" s="9"/>
      <c r="E5" s="9"/>
      <c r="F5" s="9"/>
      <c r="G5" s="9"/>
      <c r="H5" s="9"/>
    </row>
    <row r="6" s="20" customFormat="1" ht="20.1" customHeight="1" spans="1:12">
      <c r="A6" s="9"/>
      <c r="B6" s="27" t="s">
        <v>43</v>
      </c>
      <c r="C6" s="27" t="s">
        <v>44</v>
      </c>
      <c r="D6" s="27" t="s">
        <v>45</v>
      </c>
      <c r="E6" s="27" t="s">
        <v>82</v>
      </c>
      <c r="F6" s="27" t="s">
        <v>83</v>
      </c>
      <c r="G6" s="27" t="s">
        <v>84</v>
      </c>
      <c r="H6" s="27" t="s">
        <v>138</v>
      </c>
    </row>
    <row r="7" s="21" customFormat="1" ht="20.1" customHeight="1" spans="1:12">
      <c r="A7" s="28">
        <v>1</v>
      </c>
      <c r="B7" s="29" t="s">
        <v>213</v>
      </c>
      <c r="C7" s="29"/>
      <c r="D7" s="29" t="s">
        <v>214</v>
      </c>
      <c r="E7" s="30">
        <v>29</v>
      </c>
      <c r="F7" s="28">
        <v>3500</v>
      </c>
      <c r="G7" s="28">
        <v>101500</v>
      </c>
      <c r="H7" s="31"/>
      <c r="J7" s="32"/>
      <c r="K7" s="32"/>
      <c r="L7" s="33"/>
    </row>
    <row r="8" s="21" customFormat="1" ht="20.1" customHeight="1" spans="1:12">
      <c r="A8" s="28"/>
      <c r="B8" s="29"/>
      <c r="C8" s="29"/>
      <c r="D8" s="29"/>
      <c r="E8" s="28"/>
      <c r="F8" s="28"/>
      <c r="G8" s="28"/>
      <c r="H8" s="31"/>
      <c r="J8" s="32"/>
      <c r="K8" s="32"/>
      <c r="L8" s="33"/>
    </row>
    <row r="9" s="21" customFormat="1" ht="20.1" customHeight="1" spans="1:12">
      <c r="A9" s="28"/>
      <c r="B9" s="29"/>
      <c r="C9" s="29"/>
      <c r="D9" s="29"/>
      <c r="E9" s="28"/>
      <c r="F9" s="28"/>
      <c r="G9" s="28"/>
      <c r="H9" s="31"/>
      <c r="J9" s="32"/>
      <c r="K9" s="32"/>
      <c r="L9" s="33"/>
    </row>
    <row r="10" s="21" customFormat="1" ht="20.1" customHeight="1" spans="1:12">
      <c r="A10" s="31"/>
      <c r="B10" s="34"/>
      <c r="C10" s="34"/>
      <c r="D10" s="34"/>
      <c r="E10" s="31"/>
      <c r="F10" s="31"/>
      <c r="G10" s="35"/>
      <c r="H10" s="31"/>
    </row>
    <row r="11" s="20" customFormat="1" ht="20.1" customHeight="1" spans="1:12">
      <c r="A11" s="31"/>
      <c r="B11" s="34"/>
      <c r="C11" s="27"/>
      <c r="D11" s="34"/>
      <c r="E11" s="31"/>
      <c r="F11" s="31"/>
      <c r="G11" s="35"/>
      <c r="H11" s="9"/>
    </row>
    <row r="12" s="20" customFormat="1" ht="20.1" customHeight="1" spans="1:12">
      <c r="A12" s="31"/>
      <c r="B12" s="34"/>
      <c r="C12" s="27"/>
      <c r="D12" s="34"/>
      <c r="E12" s="31"/>
      <c r="F12" s="31"/>
      <c r="G12" s="35"/>
      <c r="H12" s="9"/>
    </row>
    <row r="13" s="20" customFormat="1" ht="20.1" customHeight="1" spans="1:12">
      <c r="A13" s="31"/>
      <c r="B13" s="34"/>
      <c r="C13" s="27"/>
      <c r="D13" s="34"/>
      <c r="E13" s="31"/>
      <c r="F13" s="31"/>
      <c r="G13" s="35"/>
      <c r="H13" s="9"/>
    </row>
    <row r="14" s="20" customFormat="1" ht="20.1" customHeight="1" spans="1:12">
      <c r="A14" s="31"/>
      <c r="B14" s="34"/>
      <c r="C14" s="27"/>
      <c r="D14" s="34"/>
      <c r="E14" s="31"/>
      <c r="F14" s="31"/>
      <c r="G14" s="36"/>
      <c r="H14" s="9"/>
    </row>
    <row r="15" s="20" customFormat="1" ht="20.1" customHeight="1" spans="1:12">
      <c r="A15" s="31"/>
      <c r="B15" s="34"/>
      <c r="C15" s="27"/>
      <c r="D15" s="34"/>
      <c r="E15" s="31"/>
      <c r="F15" s="31"/>
      <c r="G15" s="35"/>
      <c r="H15" s="9"/>
    </row>
    <row r="16" s="20" customFormat="1" ht="20.1" customHeight="1" spans="1:12">
      <c r="A16" s="31"/>
      <c r="B16" s="34"/>
      <c r="C16" s="27"/>
      <c r="D16" s="34"/>
      <c r="E16" s="31"/>
      <c r="F16" s="31"/>
      <c r="G16" s="35"/>
      <c r="H16" s="9"/>
    </row>
    <row r="17" s="20" customFormat="1" ht="20.1" customHeight="1" spans="1:8">
      <c r="A17" s="15" t="s">
        <v>34</v>
      </c>
      <c r="B17" s="15"/>
      <c r="C17" s="15"/>
      <c r="D17" s="9" t="s">
        <v>167</v>
      </c>
      <c r="E17" s="9" t="s">
        <v>167</v>
      </c>
      <c r="F17" s="9" t="s">
        <v>167</v>
      </c>
      <c r="G17" s="16">
        <v>101500</v>
      </c>
      <c r="H17" s="9"/>
    </row>
    <row r="18" s="20" customFormat="1" ht="20.1" customHeight="1" spans="1:8">
      <c r="A18" s="37" t="s">
        <v>215</v>
      </c>
      <c r="B18" s="37"/>
      <c r="C18" s="37"/>
      <c r="D18" s="37"/>
      <c r="E18" s="37"/>
      <c r="F18" s="37"/>
      <c r="G18" s="37"/>
      <c r="H18" s="37"/>
    </row>
    <row r="19" ht="20.1" customHeight="1" spans="1:8">
      <c r="A19" s="37" t="s">
        <v>216</v>
      </c>
      <c r="B19" s="37"/>
      <c r="C19" s="37"/>
      <c r="D19" s="37"/>
      <c r="E19" s="37"/>
      <c r="F19" s="37"/>
      <c r="G19" s="37"/>
      <c r="H19" s="37"/>
    </row>
  </sheetData>
  <mergeCells count="12">
    <mergeCell ref="A2:H2"/>
    <mergeCell ref="A17:B17"/>
    <mergeCell ref="A18:H18"/>
    <mergeCell ref="A19:H19"/>
    <mergeCell ref="A4:A6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rstPageNumber="49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49</vt:i4>
      </vt:variant>
    </vt:vector>
  </HeadingPairs>
  <TitlesOfParts>
    <vt:vector size="49" baseType="lpstr">
      <vt:lpstr>汇总</vt:lpstr>
      <vt:lpstr>1 </vt:lpstr>
      <vt:lpstr>2</vt:lpstr>
      <vt:lpstr>3</vt:lpstr>
      <vt:lpstr>3-1</vt:lpstr>
      <vt:lpstr>3-2</vt:lpstr>
      <vt:lpstr>4</vt:lpstr>
      <vt:lpstr>5</vt:lpstr>
      <vt:lpstr>5-1</vt:lpstr>
      <vt:lpstr>6</vt:lpstr>
      <vt:lpstr>7</vt:lpstr>
      <vt:lpstr>1  (2)</vt:lpstr>
      <vt:lpstr>2 (2)</vt:lpstr>
      <vt:lpstr>3 (2)</vt:lpstr>
      <vt:lpstr>3-1 (2)</vt:lpstr>
      <vt:lpstr>3-2 (2)</vt:lpstr>
      <vt:lpstr>4 (2)</vt:lpstr>
      <vt:lpstr>5 (2)</vt:lpstr>
      <vt:lpstr>5-1 (2)</vt:lpstr>
      <vt:lpstr>6 (2)</vt:lpstr>
      <vt:lpstr>7 (2)</vt:lpstr>
      <vt:lpstr>2 (3)</vt:lpstr>
      <vt:lpstr>3 (3)</vt:lpstr>
      <vt:lpstr>3-1 (3)</vt:lpstr>
      <vt:lpstr>3-2 (3)</vt:lpstr>
      <vt:lpstr>4 (3)</vt:lpstr>
      <vt:lpstr>5 (3)</vt:lpstr>
      <vt:lpstr>5-1 (3)</vt:lpstr>
      <vt:lpstr>6 (3)</vt:lpstr>
      <vt:lpstr>7 (3)</vt:lpstr>
      <vt:lpstr>1  (4)</vt:lpstr>
      <vt:lpstr>2 (4)</vt:lpstr>
      <vt:lpstr>3 (4)</vt:lpstr>
      <vt:lpstr>3-1 (4)</vt:lpstr>
      <vt:lpstr>3-2 (4)</vt:lpstr>
      <vt:lpstr>4 (4)</vt:lpstr>
      <vt:lpstr>5 (4)</vt:lpstr>
      <vt:lpstr>5-1 (4)</vt:lpstr>
      <vt:lpstr>6 (4)</vt:lpstr>
      <vt:lpstr>7 (4)</vt:lpstr>
      <vt:lpstr>1  (5)</vt:lpstr>
      <vt:lpstr>2 (5)</vt:lpstr>
      <vt:lpstr>3 (5)</vt:lpstr>
      <vt:lpstr>3-1 (5)</vt:lpstr>
      <vt:lpstr>3-2 (5)</vt:lpstr>
      <vt:lpstr>4 (5)</vt:lpstr>
      <vt:lpstr>5 (5)</vt:lpstr>
      <vt:lpstr>5-1 (5)</vt:lpstr>
      <vt:lpstr>6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22870</dc:creator>
  <cp:lastModifiedBy>糖果果</cp:lastModifiedBy>
  <dcterms:created xsi:type="dcterms:W3CDTF">2025-12-08T02:42:37Z</dcterms:created>
  <dcterms:modified xsi:type="dcterms:W3CDTF">2025-12-08T02:45:11Z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34F2ED7C5346499BA653F6C26B469C6D_11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